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<sst xmlns="http://schemas.openxmlformats.org/spreadsheetml/2006/main" count="201" uniqueCount="125">
  <si>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</si>
  <si>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</si>
  <si>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</si>
  <si>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</si>
  <si>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</si>
  <si>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</si>
  <si>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</si>
  <si>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</si>
  <si>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</si>
  <si>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</si>
  <si>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</si>
  <si>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</si>
  <si>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</si>
  <si>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</si>
  <si>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</si>
  <si>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</si>
  <si>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</si>
  <si>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</si>
  <si>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</si>
  <si>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</si>
  <si>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</si>
  <si>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</si>
  <si>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</si>
  <si>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</si>
  <si>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</si>
  <si>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</si>
  <si>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</si>
  <si>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</si>
  <si>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</si>
  <si>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</si>
  <si>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</si>
  <si>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</si>
  <si>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</si>
  <si>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</si>
  <si>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</si>
  <si>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</si>
  <si>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</si>
  <si>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</si>
  <si>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</si>
  <si>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</si>
  <si>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</si>
  <si>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</si>
  <si>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</si>
  <si>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</si>
  <si>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</si>
  <si>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</si>
  <si>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</si>
  <si>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</si>
  <si>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</si>
  <si>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</si>
  <si>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</si>
  <si>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</si>
  <si>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</si>
  <si>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</si>
  <si>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</si>
  <si>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</si>
  <si>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</si>
  <si>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</si>
  <si>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</si>
  <si>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</si>
  <si>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</si>
  <si>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</si>
  <si>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</si>
  <si>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</si>
  <si>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</si>
  <si>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</si>
  <si>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</si>
  <si>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</si>
  <si>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</si>
  <si>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</si>
  <si>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</si>
  <si>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</si>
  <si>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</si>
  <si>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</si>
  <si>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</si>
  <si>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</si>
  <si>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</si>
  <si>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</si>
  <si>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</si>
  <si>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</si>
  <si>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</si>
  <si>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</si>
  <si>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</si>
  <si>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</si>
  <si>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</si>
  <si>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</si>
  <si>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</si>
  <si>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</si>
  <si>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</si>
  <si>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</si>
  <si>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</si>
  <si>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</si>
  <si>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</si>
  <si>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</si>
  <si>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</si>
  <si>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</si>
  <si>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</si>
  <si>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</si>
  <si>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</si>
  <si>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</si>
  <si>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</si>
  <si>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</si>
  <si>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</si>
  <si>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</si>
  <si>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</si>
  <si>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</si>
  <si>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</si>
  <si>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Argeș</t>
  </si>
  <si>
    <t>Bistrița-Năsăud</t>
  </si>
  <si>
    <t>Botoșani</t>
  </si>
  <si>
    <t>Brașov</t>
  </si>
  <si>
    <t>București</t>
  </si>
  <si>
    <t>Caraș-Severin</t>
  </si>
  <si>
    <t>Călărași</t>
  </si>
  <si>
    <t>Constanța</t>
  </si>
  <si>
    <t>Dâmbovița</t>
  </si>
  <si>
    <t>Galați</t>
  </si>
  <si>
    <t>Ialomița</t>
  </si>
  <si>
    <t>Iași</t>
  </si>
  <si>
    <t>Maramureș</t>
  </si>
  <si>
    <t>Mehedinți</t>
  </si>
  <si>
    <t>Mureș</t>
  </si>
  <si>
    <t>Neamț</t>
  </si>
  <si>
    <t>Timiș</t>
  </si>
  <si>
    <t>la data de 31.03.2024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</si>
</sst>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124</v>
      </c>
      <c r="C2" s="21"/>
      <c r="D2" s="21"/>
      <c r="E2" s="21"/>
      <c r="F2" s="21"/>
      <c r="G2" s="21"/>
      <c r="H2" s="21"/>
      <c r="I2" s="21"/>
      <c r="J2" s="21"/>
      <c r="K2" s="21"/>
      <c r="L2" s="21"/>
      <c r="M2" s="21"/>
      <c r="N2" s="21"/>
    </row>
    <row r="3" ht="12" customHeight="1">
      <c r="B3" s="3"/>
    </row>
    <row r="4" spans="2:14" s="11" customFormat="1" ht="18" customHeight="1">
      <c r="B4" s="24" t="s">
        <v>85</v>
      </c>
      <c r="C4" s="27" t="s">
        <v>90</v>
      </c>
      <c r="D4" s="30" t="s">
        <v>92</v>
      </c>
      <c r="E4" s="23" t="s">
        <v>93</v>
      </c>
      <c r="F4" s="23"/>
      <c r="G4" s="23"/>
      <c r="H4" s="23"/>
      <c r="I4" s="23"/>
      <c r="J4" s="23"/>
      <c r="K4" s="23"/>
      <c r="L4" s="23"/>
      <c r="M4" s="23"/>
      <c r="N4" s="23"/>
    </row>
    <row r="5" spans="2:14" s="11" customFormat="1" ht="15.75" customHeight="1">
      <c r="B5" s="25"/>
      <c r="C5" s="28"/>
      <c r="D5" s="31"/>
      <c r="E5" s="23" t="s">
        <v>96</v>
      </c>
      <c r="F5" s="23"/>
      <c r="G5" s="23" t="s">
        <v>86</v>
      </c>
      <c r="H5" s="23"/>
      <c r="I5" s="23" t="s">
        <v>87</v>
      </c>
      <c r="J5" s="23"/>
      <c r="K5" s="23" t="s">
        <v>88</v>
      </c>
      <c r="L5" s="23"/>
      <c r="M5" s="23" t="s">
        <v>89</v>
      </c>
      <c r="N5" s="23"/>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18543</v>
      </c>
      <c r="D8" s="5">
        <f>E8+G8+I8+K8+M8</f>
        <v>25985</v>
      </c>
      <c r="E8" s="10">
        <f>man!E2</f>
        <v>2290</v>
      </c>
      <c r="F8" s="13">
        <f>E8/D8*100</f>
        <v>8.812776601885703</v>
      </c>
      <c r="G8" s="10">
        <f>man!F2</f>
        <v>6066</v>
      </c>
      <c r="H8" s="13">
        <f>G8/D8*100</f>
        <v>23.344237059842214</v>
      </c>
      <c r="I8" s="17">
        <f>man!G2</f>
        <v>7396</v>
      </c>
      <c r="J8" s="13">
        <f>I8/D8*100</f>
        <v>28.46257456224745</v>
      </c>
      <c r="K8" s="10">
        <f>man!H2</f>
        <v>5467</v>
      </c>
      <c r="L8" s="13">
        <f>K8/D8*100</f>
        <v>21.03906099672888</v>
      </c>
      <c r="M8" s="10">
        <f>man!I2</f>
        <v>4766</v>
      </c>
      <c r="N8" s="13">
        <f>M8/D8*100</f>
        <v>18.341350779295748</v>
      </c>
      <c r="Q8" s="19"/>
    </row>
    <row r="9" spans="1:17" ht="12.75">
      <c r="A9" s="1" t="s">
        <v>47</v>
      </c>
      <c r="B9" s="4" t="s">
        <v>11</v>
      </c>
      <c r="C9" s="18">
        <f>man!C3</f>
        <v>25011</v>
      </c>
      <c r="D9" s="5">
        <f aca="true" t="shared" si="0" ref="D9:D49">E9+G9+I9+K9+M9</f>
        <v>34631</v>
      </c>
      <c r="E9" s="10">
        <f>man!E3</f>
        <v>2927</v>
      </c>
      <c r="F9" s="13">
        <f aca="true" t="shared" si="1" ref="F9:F50">E9/D9*100</f>
        <v>8.451965002454449</v>
      </c>
      <c r="G9" s="10">
        <f>man!F3</f>
        <v>7976</v>
      </c>
      <c r="H9" s="13">
        <f aca="true" t="shared" si="2" ref="H9:H50">G9/D9*100</f>
        <v>23.031388062718374</v>
      </c>
      <c r="I9" s="17">
        <f>man!G3</f>
        <v>9822</v>
      </c>
      <c r="J9" s="13">
        <f aca="true" t="shared" si="3" ref="J9:J50">I9/D9*100</f>
        <v>28.361872310935286</v>
      </c>
      <c r="K9" s="10">
        <f>man!H3</f>
        <v>7563</v>
      </c>
      <c r="L9" s="13">
        <f aca="true" t="shared" si="4" ref="L9:L50">K9/D9*100</f>
        <v>21.838814934596172</v>
      </c>
      <c r="M9" s="10">
        <f>man!I3</f>
        <v>6343</v>
      </c>
      <c r="N9" s="13">
        <f aca="true" t="shared" si="5" ref="N9:N50">M9/D9*100</f>
        <v>18.31595968929572</v>
      </c>
      <c r="Q9" s="19"/>
    </row>
    <row r="10" spans="1:17" ht="12.75">
      <c r="A10" s="1" t="s">
        <v>58</v>
      </c>
      <c r="B10" s="4" t="s">
        <v>13</v>
      </c>
      <c r="C10" s="18">
        <f>man!C4</f>
        <v>34509</v>
      </c>
      <c r="D10" s="5">
        <f t="shared" si="0"/>
        <v>46662</v>
      </c>
      <c r="E10" s="10">
        <f>man!E4</f>
        <v>3951</v>
      </c>
      <c r="F10" s="13">
        <f t="shared" si="1"/>
        <v>8.467275298958468</v>
      </c>
      <c r="G10" s="10">
        <f>man!F4</f>
        <v>11012</v>
      </c>
      <c r="H10" s="13">
        <f t="shared" si="2"/>
        <v>23.5995028074236</v>
      </c>
      <c r="I10" s="17">
        <f>man!G4</f>
        <v>13150</v>
      </c>
      <c r="J10" s="13">
        <f t="shared" si="3"/>
        <v>28.181389567528182</v>
      </c>
      <c r="K10" s="10">
        <f>man!H4</f>
        <v>10001</v>
      </c>
      <c r="L10" s="13">
        <f t="shared" si="4"/>
        <v>21.432857571471434</v>
      </c>
      <c r="M10" s="10">
        <f>man!I4</f>
        <v>8548</v>
      </c>
      <c r="N10" s="13">
        <f t="shared" si="5"/>
        <v>18.31897475461832</v>
      </c>
      <c r="Q10" s="19"/>
    </row>
    <row r="11" spans="1:17" ht="12.75">
      <c r="A11" s="1" t="s">
        <v>2</v>
      </c>
      <c r="B11" s="4" t="s">
        <v>62</v>
      </c>
      <c r="C11" s="18">
        <f>man!C5</f>
        <v>23127</v>
      </c>
      <c r="D11" s="5">
        <f t="shared" si="0"/>
        <v>31833</v>
      </c>
      <c r="E11" s="10">
        <f>man!E5</f>
        <v>2722</v>
      </c>
      <c r="F11" s="13">
        <f t="shared" si="1"/>
        <v>8.550874878270976</v>
      </c>
      <c r="G11" s="10">
        <f>man!F5</f>
        <v>7439</v>
      </c>
      <c r="H11" s="13">
        <f t="shared" si="2"/>
        <v>23.368831087236515</v>
      </c>
      <c r="I11" s="17">
        <f>man!G5</f>
        <v>8994</v>
      </c>
      <c r="J11" s="13">
        <f t="shared" si="3"/>
        <v>28.25369899161248</v>
      </c>
      <c r="K11" s="10">
        <f>man!H5</f>
        <v>6852</v>
      </c>
      <c r="L11" s="13">
        <f t="shared" si="4"/>
        <v>21.524832720761474</v>
      </c>
      <c r="M11" s="10">
        <f>man!I5</f>
        <v>5826</v>
      </c>
      <c r="N11" s="13">
        <f t="shared" si="5"/>
        <v>18.301762322118556</v>
      </c>
      <c r="Q11" s="19"/>
    </row>
    <row r="12" spans="1:17" ht="12.75">
      <c r="A12" s="1" t="s">
        <v>1</v>
      </c>
      <c r="B12" s="4" t="s">
        <v>60</v>
      </c>
      <c r="C12" s="18">
        <f>man!C6</f>
        <v>41070</v>
      </c>
      <c r="D12" s="5">
        <f t="shared" si="0"/>
        <v>54802</v>
      </c>
      <c r="E12" s="10">
        <f>man!E6</f>
        <v>4429</v>
      </c>
      <c r="F12" s="13">
        <f t="shared" si="1"/>
        <v>8.081821831320026</v>
      </c>
      <c r="G12" s="10">
        <f>man!F6</f>
        <v>12818</v>
      </c>
      <c r="H12" s="13">
        <f t="shared" si="2"/>
        <v>23.389657311776944</v>
      </c>
      <c r="I12" s="17">
        <f>man!G6</f>
        <v>16009</v>
      </c>
      <c r="J12" s="13">
        <f t="shared" si="3"/>
        <v>29.21243750228094</v>
      </c>
      <c r="K12" s="10">
        <f>man!H6</f>
        <v>12031</v>
      </c>
      <c r="L12" s="13">
        <f t="shared" si="4"/>
        <v>21.953578336557058</v>
      </c>
      <c r="M12" s="10">
        <f>man!I6</f>
        <v>9515</v>
      </c>
      <c r="N12" s="13">
        <f t="shared" si="5"/>
        <v>17.362505018065033</v>
      </c>
      <c r="Q12" s="19"/>
    </row>
    <row r="13" spans="1:17" ht="12.75">
      <c r="A13" s="1" t="s">
        <v>21</v>
      </c>
      <c r="B13" s="4" t="s">
        <v>70</v>
      </c>
      <c r="C13" s="18">
        <f>man!C7</f>
        <v>15663</v>
      </c>
      <c r="D13" s="5">
        <f t="shared" si="0"/>
        <v>21560</v>
      </c>
      <c r="E13" s="10">
        <f>man!E7</f>
        <v>2272</v>
      </c>
      <c r="F13" s="13">
        <f t="shared" si="1"/>
        <v>10.538033395176253</v>
      </c>
      <c r="G13" s="10">
        <f>man!F7</f>
        <v>5727</v>
      </c>
      <c r="H13" s="13">
        <f t="shared" si="2"/>
        <v>26.563079777365488</v>
      </c>
      <c r="I13" s="17">
        <f>man!G7</f>
        <v>5539</v>
      </c>
      <c r="J13" s="13">
        <f t="shared" si="3"/>
        <v>25.69109461966605</v>
      </c>
      <c r="K13" s="10">
        <f>man!H7</f>
        <v>4165</v>
      </c>
      <c r="L13" s="13">
        <f t="shared" si="4"/>
        <v>19.318181818181817</v>
      </c>
      <c r="M13" s="10">
        <f>man!I7</f>
        <v>3857</v>
      </c>
      <c r="N13" s="13">
        <f t="shared" si="5"/>
        <v>17.88961038961039</v>
      </c>
      <c r="Q13" s="19"/>
    </row>
    <row r="14" spans="1:17" ht="12.75">
      <c r="A14" s="1" t="s">
        <v>18</v>
      </c>
      <c r="B14" s="4" t="s">
        <v>37</v>
      </c>
      <c r="C14" s="18">
        <f>man!C8</f>
        <v>9389</v>
      </c>
      <c r="D14" s="5">
        <f t="shared" si="0"/>
        <v>12679</v>
      </c>
      <c r="E14" s="10">
        <f>man!E8</f>
        <v>1202</v>
      </c>
      <c r="F14" s="13">
        <f t="shared" si="1"/>
        <v>9.480242921366038</v>
      </c>
      <c r="G14" s="10">
        <f>man!F8</f>
        <v>3059</v>
      </c>
      <c r="H14" s="13">
        <f t="shared" si="2"/>
        <v>24.126508399716066</v>
      </c>
      <c r="I14" s="17">
        <f>man!G8</f>
        <v>3390</v>
      </c>
      <c r="J14" s="13">
        <f t="shared" si="3"/>
        <v>26.737124378894233</v>
      </c>
      <c r="K14" s="10">
        <f>man!H8</f>
        <v>2736</v>
      </c>
      <c r="L14" s="13">
        <f t="shared" si="4"/>
        <v>21.578988879249152</v>
      </c>
      <c r="M14" s="10">
        <f>man!I8</f>
        <v>2292</v>
      </c>
      <c r="N14" s="13">
        <f t="shared" si="5"/>
        <v>18.07713542077451</v>
      </c>
      <c r="Q14" s="19"/>
    </row>
    <row r="15" spans="1:17" ht="12.75">
      <c r="A15" s="1" t="s">
        <v>22</v>
      </c>
      <c r="B15" s="4" t="s">
        <v>74</v>
      </c>
      <c r="C15" s="18">
        <f>man!C9</f>
        <v>42002</v>
      </c>
      <c r="D15" s="5">
        <f t="shared" si="0"/>
        <v>55844</v>
      </c>
      <c r="E15" s="10">
        <f>man!E9</f>
        <v>4202</v>
      </c>
      <c r="F15" s="13">
        <f t="shared" si="1"/>
        <v>7.524532626602679</v>
      </c>
      <c r="G15" s="10">
        <f>man!F9</f>
        <v>13418</v>
      </c>
      <c r="H15" s="13">
        <f t="shared" si="2"/>
        <v>24.027648449251487</v>
      </c>
      <c r="I15" s="17">
        <f>man!G9</f>
        <v>17304</v>
      </c>
      <c r="J15" s="13">
        <f t="shared" si="3"/>
        <v>30.986319031587996</v>
      </c>
      <c r="K15" s="10">
        <f>man!H9</f>
        <v>11453</v>
      </c>
      <c r="L15" s="13">
        <f t="shared" si="4"/>
        <v>20.508917699305208</v>
      </c>
      <c r="M15" s="10">
        <f>man!I9</f>
        <v>9467</v>
      </c>
      <c r="N15" s="13">
        <f t="shared" si="5"/>
        <v>16.95258219325263</v>
      </c>
      <c r="Q15" s="19"/>
    </row>
    <row r="16" spans="1:17" ht="12.75">
      <c r="A16" s="1" t="s">
        <v>24</v>
      </c>
      <c r="B16" s="4" t="s">
        <v>71</v>
      </c>
      <c r="C16" s="18">
        <f>man!C10</f>
        <v>10904</v>
      </c>
      <c r="D16" s="5">
        <f t="shared" si="0"/>
        <v>14663</v>
      </c>
      <c r="E16" s="10">
        <f>man!E10</f>
        <v>1051</v>
      </c>
      <c r="F16" s="13">
        <f t="shared" si="1"/>
        <v>7.167701016163132</v>
      </c>
      <c r="G16" s="10">
        <f>man!F10</f>
        <v>3207</v>
      </c>
      <c r="H16" s="13">
        <f t="shared" si="2"/>
        <v>21.871376935142877</v>
      </c>
      <c r="I16" s="17">
        <f>man!G10</f>
        <v>3985</v>
      </c>
      <c r="J16" s="13">
        <f t="shared" si="3"/>
        <v>27.17724885766896</v>
      </c>
      <c r="K16" s="10">
        <f>man!H10</f>
        <v>3487</v>
      </c>
      <c r="L16" s="13">
        <f t="shared" si="4"/>
        <v>23.78094523630908</v>
      </c>
      <c r="M16" s="10">
        <f>man!I10</f>
        <v>2933</v>
      </c>
      <c r="N16" s="13">
        <f t="shared" si="5"/>
        <v>20.00272795471595</v>
      </c>
      <c r="Q16" s="19"/>
    </row>
    <row r="17" spans="1:17" ht="12.75">
      <c r="A17" s="1" t="s">
        <v>30</v>
      </c>
      <c r="B17" s="4" t="s">
        <v>45</v>
      </c>
      <c r="C17" s="18">
        <f>man!C11</f>
        <v>275185</v>
      </c>
      <c r="D17" s="5">
        <f t="shared" si="0"/>
        <v>378558</v>
      </c>
      <c r="E17" s="10">
        <f>man!E11</f>
        <v>24911</v>
      </c>
      <c r="F17" s="13">
        <f t="shared" si="1"/>
        <v>6.580497572366719</v>
      </c>
      <c r="G17" s="10">
        <f>man!F11</f>
        <v>88097</v>
      </c>
      <c r="H17" s="13">
        <f t="shared" si="2"/>
        <v>23.27173114819922</v>
      </c>
      <c r="I17" s="17">
        <f>man!G11</f>
        <v>118442</v>
      </c>
      <c r="J17" s="13">
        <f t="shared" si="3"/>
        <v>31.287675864728786</v>
      </c>
      <c r="K17" s="10">
        <f>man!H11</f>
        <v>81398</v>
      </c>
      <c r="L17" s="13">
        <f t="shared" si="4"/>
        <v>21.502121207318297</v>
      </c>
      <c r="M17" s="10">
        <f>man!I11</f>
        <v>65710</v>
      </c>
      <c r="N17" s="13">
        <f t="shared" si="5"/>
        <v>17.357974207386977</v>
      </c>
      <c r="Q17" s="19"/>
    </row>
    <row r="18" spans="1:17" ht="12.75">
      <c r="A18" s="1" t="s">
        <v>77</v>
      </c>
      <c r="B18" s="4" t="s">
        <v>16</v>
      </c>
      <c r="C18" s="18">
        <f>man!C12</f>
        <v>18333</v>
      </c>
      <c r="D18" s="5">
        <f t="shared" si="0"/>
        <v>23824</v>
      </c>
      <c r="E18" s="10">
        <f>man!E12</f>
        <v>2102</v>
      </c>
      <c r="F18" s="13">
        <f t="shared" si="1"/>
        <v>8.82303559435863</v>
      </c>
      <c r="G18" s="10">
        <f>man!F12</f>
        <v>5274</v>
      </c>
      <c r="H18" s="13">
        <f t="shared" si="2"/>
        <v>22.137340496977835</v>
      </c>
      <c r="I18" s="17">
        <f>man!G12</f>
        <v>6346</v>
      </c>
      <c r="J18" s="13">
        <f t="shared" si="3"/>
        <v>26.637004701141702</v>
      </c>
      <c r="K18" s="10">
        <f>man!H12</f>
        <v>5246</v>
      </c>
      <c r="L18" s="13">
        <f t="shared" si="4"/>
        <v>22.019811954331768</v>
      </c>
      <c r="M18" s="10">
        <f>man!I12</f>
        <v>4856</v>
      </c>
      <c r="N18" s="13">
        <f t="shared" si="5"/>
        <v>20.38280725319006</v>
      </c>
      <c r="Q18" s="19"/>
    </row>
    <row r="19" spans="1:17" ht="12.75">
      <c r="A19" s="1" t="s">
        <v>64</v>
      </c>
      <c r="B19" s="4" t="s">
        <v>12</v>
      </c>
      <c r="C19" s="18">
        <f>man!C13</f>
        <v>10878</v>
      </c>
      <c r="D19" s="5">
        <f t="shared" si="0"/>
        <v>14945</v>
      </c>
      <c r="E19" s="10">
        <f>man!E13</f>
        <v>1030</v>
      </c>
      <c r="F19" s="13">
        <f t="shared" si="1"/>
        <v>6.891937102709936</v>
      </c>
      <c r="G19" s="10">
        <f>man!F13</f>
        <v>3348</v>
      </c>
      <c r="H19" s="13">
        <f t="shared" si="2"/>
        <v>22.40214118434259</v>
      </c>
      <c r="I19" s="17">
        <f>man!G13</f>
        <v>4057</v>
      </c>
      <c r="J19" s="13">
        <f t="shared" si="3"/>
        <v>27.14620274339244</v>
      </c>
      <c r="K19" s="10">
        <f>man!H13</f>
        <v>3313</v>
      </c>
      <c r="L19" s="13">
        <f t="shared" si="4"/>
        <v>22.167949146871862</v>
      </c>
      <c r="M19" s="10">
        <f>man!I13</f>
        <v>3197</v>
      </c>
      <c r="N19" s="13">
        <f t="shared" si="5"/>
        <v>21.39176982268317</v>
      </c>
      <c r="Q19" s="19"/>
    </row>
    <row r="20" spans="1:17" ht="12.75">
      <c r="A20" s="1" t="s">
        <v>38</v>
      </c>
      <c r="B20" s="4" t="s">
        <v>3</v>
      </c>
      <c r="C20" s="18">
        <f>man!C14</f>
        <v>10541</v>
      </c>
      <c r="D20" s="5">
        <f t="shared" si="0"/>
        <v>13862</v>
      </c>
      <c r="E20" s="10">
        <f>man!E14</f>
        <v>1431</v>
      </c>
      <c r="F20" s="13">
        <f t="shared" si="1"/>
        <v>10.323185687490982</v>
      </c>
      <c r="G20" s="10">
        <f>man!F14</f>
        <v>3273</v>
      </c>
      <c r="H20" s="13">
        <f t="shared" si="2"/>
        <v>23.611311499062186</v>
      </c>
      <c r="I20" s="17">
        <f>man!G14</f>
        <v>3498</v>
      </c>
      <c r="J20" s="13">
        <f t="shared" si="3"/>
        <v>25.23445390275573</v>
      </c>
      <c r="K20" s="10">
        <f>man!H14</f>
        <v>3070</v>
      </c>
      <c r="L20" s="13">
        <f t="shared" si="4"/>
        <v>22.14687635261867</v>
      </c>
      <c r="M20" s="10">
        <f>man!I14</f>
        <v>2590</v>
      </c>
      <c r="N20" s="13">
        <f t="shared" si="5"/>
        <v>18.68417255807243</v>
      </c>
      <c r="Q20" s="19"/>
    </row>
    <row r="21" spans="1:17" ht="12.75">
      <c r="A21" s="1" t="s">
        <v>51</v>
      </c>
      <c r="B21" s="4" t="s">
        <v>43</v>
      </c>
      <c r="C21" s="18">
        <f>man!C15</f>
        <v>70907</v>
      </c>
      <c r="D21" s="5">
        <f t="shared" si="0"/>
        <v>95456</v>
      </c>
      <c r="E21" s="10">
        <f>man!E15</f>
        <v>8175</v>
      </c>
      <c r="F21" s="13">
        <f t="shared" si="1"/>
        <v>8.564155212872947</v>
      </c>
      <c r="G21" s="10">
        <f>man!F15</f>
        <v>26978</v>
      </c>
      <c r="H21" s="13">
        <f t="shared" si="2"/>
        <v>28.262236004022796</v>
      </c>
      <c r="I21" s="17">
        <f>man!G15</f>
        <v>28438</v>
      </c>
      <c r="J21" s="13">
        <f t="shared" si="3"/>
        <v>29.791736506872272</v>
      </c>
      <c r="K21" s="10">
        <f>man!H15</f>
        <v>18211</v>
      </c>
      <c r="L21" s="13">
        <f t="shared" si="4"/>
        <v>19.07789976533691</v>
      </c>
      <c r="M21" s="10">
        <f>man!I15</f>
        <v>13654</v>
      </c>
      <c r="N21" s="13">
        <f t="shared" si="5"/>
        <v>14.303972510895072</v>
      </c>
      <c r="Q21" s="19"/>
    </row>
    <row r="22" spans="1:17" ht="12.75">
      <c r="A22" s="1" t="s">
        <v>23</v>
      </c>
      <c r="B22" s="4" t="s">
        <v>40</v>
      </c>
      <c r="C22" s="18">
        <f>man!C16</f>
        <v>47980</v>
      </c>
      <c r="D22" s="5">
        <f t="shared" si="0"/>
        <v>65249</v>
      </c>
      <c r="E22" s="10">
        <f>man!E16</f>
        <v>5108</v>
      </c>
      <c r="F22" s="13">
        <f t="shared" si="1"/>
        <v>7.828472467010989</v>
      </c>
      <c r="G22" s="10">
        <f>man!F16</f>
        <v>15867</v>
      </c>
      <c r="H22" s="13">
        <f t="shared" si="2"/>
        <v>24.317614063050776</v>
      </c>
      <c r="I22" s="17">
        <f>man!G16</f>
        <v>19507</v>
      </c>
      <c r="J22" s="13">
        <f t="shared" si="3"/>
        <v>29.89624362059189</v>
      </c>
      <c r="K22" s="10">
        <f>man!H16</f>
        <v>13329</v>
      </c>
      <c r="L22" s="13">
        <f t="shared" si="4"/>
        <v>20.42789927814986</v>
      </c>
      <c r="M22" s="10">
        <f>man!I16</f>
        <v>11438</v>
      </c>
      <c r="N22" s="13">
        <f t="shared" si="5"/>
        <v>17.529770571196494</v>
      </c>
      <c r="Q22" s="19"/>
    </row>
    <row r="23" spans="1:17" ht="12.75">
      <c r="A23" s="1" t="s">
        <v>53</v>
      </c>
      <c r="B23" s="4" t="s">
        <v>4</v>
      </c>
      <c r="C23" s="18">
        <f>man!C17</f>
        <v>6891</v>
      </c>
      <c r="D23" s="5">
        <f t="shared" si="0"/>
        <v>10312</v>
      </c>
      <c r="E23" s="10">
        <f>man!E17</f>
        <v>705</v>
      </c>
      <c r="F23" s="13">
        <f t="shared" si="1"/>
        <v>6.836695112490303</v>
      </c>
      <c r="G23" s="10">
        <f>man!F17</f>
        <v>1967</v>
      </c>
      <c r="H23" s="13">
        <f t="shared" si="2"/>
        <v>19.074864235841737</v>
      </c>
      <c r="I23" s="17">
        <f>man!G17</f>
        <v>2974</v>
      </c>
      <c r="J23" s="13">
        <f t="shared" si="3"/>
        <v>28.840186190845618</v>
      </c>
      <c r="K23" s="10">
        <f>man!H17</f>
        <v>2390</v>
      </c>
      <c r="L23" s="13">
        <f t="shared" si="4"/>
        <v>23.176881303335918</v>
      </c>
      <c r="M23" s="10">
        <f>man!I17</f>
        <v>2276</v>
      </c>
      <c r="N23" s="13">
        <f t="shared" si="5"/>
        <v>22.071373157486423</v>
      </c>
      <c r="Q23" s="19"/>
    </row>
    <row r="24" spans="1:17" ht="12.75">
      <c r="A24" s="1" t="s">
        <v>8</v>
      </c>
      <c r="B24" s="4" t="s">
        <v>36</v>
      </c>
      <c r="C24" s="18">
        <f>man!C18</f>
        <v>18807</v>
      </c>
      <c r="D24" s="5">
        <f t="shared" si="0"/>
        <v>24633</v>
      </c>
      <c r="E24" s="10">
        <f>man!E18</f>
        <v>2429</v>
      </c>
      <c r="F24" s="13">
        <f t="shared" si="1"/>
        <v>9.860755896561525</v>
      </c>
      <c r="G24" s="10">
        <f>man!F18</f>
        <v>6305</v>
      </c>
      <c r="H24" s="13">
        <f t="shared" si="2"/>
        <v>25.59574554459465</v>
      </c>
      <c r="I24" s="17">
        <f>man!G18</f>
        <v>6929</v>
      </c>
      <c r="J24" s="13">
        <f t="shared" si="3"/>
        <v>28.128932732513295</v>
      </c>
      <c r="K24" s="10">
        <f>man!H18</f>
        <v>4874</v>
      </c>
      <c r="L24" s="13">
        <f t="shared" si="4"/>
        <v>19.786465310761987</v>
      </c>
      <c r="M24" s="10">
        <f>man!I18</f>
        <v>4096</v>
      </c>
      <c r="N24" s="13">
        <f t="shared" si="5"/>
        <v>16.628100515568548</v>
      </c>
      <c r="Q24" s="19"/>
    </row>
    <row r="25" spans="1:17" ht="12.75">
      <c r="A25" s="1" t="s">
        <v>69</v>
      </c>
      <c r="B25" s="4" t="s">
        <v>42</v>
      </c>
      <c r="C25" s="18">
        <f>man!C19</f>
        <v>34793</v>
      </c>
      <c r="D25" s="5">
        <f t="shared" si="0"/>
        <v>45375</v>
      </c>
      <c r="E25" s="10">
        <f>man!E19</f>
        <v>4162</v>
      </c>
      <c r="F25" s="13">
        <f t="shared" si="1"/>
        <v>9.172451790633609</v>
      </c>
      <c r="G25" s="10">
        <f>man!F19</f>
        <v>11273</v>
      </c>
      <c r="H25" s="13">
        <f t="shared" si="2"/>
        <v>24.844077134986225</v>
      </c>
      <c r="I25" s="17">
        <f>man!G19</f>
        <v>13132</v>
      </c>
      <c r="J25" s="13">
        <f t="shared" si="3"/>
        <v>28.941046831955923</v>
      </c>
      <c r="K25" s="10">
        <f>man!H19</f>
        <v>9173</v>
      </c>
      <c r="L25" s="13">
        <f t="shared" si="4"/>
        <v>20.215977961432507</v>
      </c>
      <c r="M25" s="10">
        <f>man!I19</f>
        <v>7635</v>
      </c>
      <c r="N25" s="13">
        <f t="shared" si="5"/>
        <v>16.826446280991735</v>
      </c>
      <c r="Q25" s="19"/>
    </row>
    <row r="26" spans="1:17" ht="12.75">
      <c r="A26" s="1" t="s">
        <v>6</v>
      </c>
      <c r="B26" s="4" t="s">
        <v>57</v>
      </c>
      <c r="C26" s="18">
        <f>man!C20</f>
        <v>23361</v>
      </c>
      <c r="D26" s="5">
        <f t="shared" si="0"/>
        <v>30613</v>
      </c>
      <c r="E26" s="10">
        <f>man!E20</f>
        <v>3000</v>
      </c>
      <c r="F26" s="13">
        <f t="shared" si="1"/>
        <v>9.799758272629274</v>
      </c>
      <c r="G26" s="10">
        <f>man!F20</f>
        <v>7462</v>
      </c>
      <c r="H26" s="13">
        <f t="shared" si="2"/>
        <v>24.375265410119884</v>
      </c>
      <c r="I26" s="17">
        <f>man!G20</f>
        <v>8763</v>
      </c>
      <c r="J26" s="13">
        <f t="shared" si="3"/>
        <v>28.625093914350114</v>
      </c>
      <c r="K26" s="10">
        <f>man!H20</f>
        <v>6565</v>
      </c>
      <c r="L26" s="13">
        <f t="shared" si="4"/>
        <v>21.44513768660373</v>
      </c>
      <c r="M26" s="10">
        <f>man!I20</f>
        <v>4823</v>
      </c>
      <c r="N26" s="13">
        <f t="shared" si="5"/>
        <v>15.754744716296997</v>
      </c>
      <c r="Q26" s="19"/>
    </row>
    <row r="27" spans="1:17" ht="12.75">
      <c r="A27" s="1" t="s">
        <v>10</v>
      </c>
      <c r="B27" s="4" t="s">
        <v>65</v>
      </c>
      <c r="C27" s="18">
        <f>man!C21</f>
        <v>12592</v>
      </c>
      <c r="D27" s="5">
        <f t="shared" si="0"/>
        <v>15825</v>
      </c>
      <c r="E27" s="10">
        <f>man!E21</f>
        <v>1742</v>
      </c>
      <c r="F27" s="13">
        <f t="shared" si="1"/>
        <v>11.007898894154819</v>
      </c>
      <c r="G27" s="10">
        <f>man!F21</f>
        <v>4219</v>
      </c>
      <c r="H27" s="13">
        <f t="shared" si="2"/>
        <v>26.66034755134281</v>
      </c>
      <c r="I27" s="17">
        <f>man!G21</f>
        <v>4170</v>
      </c>
      <c r="J27" s="13">
        <f t="shared" si="3"/>
        <v>26.350710900473935</v>
      </c>
      <c r="K27" s="10">
        <f>man!H21</f>
        <v>3212</v>
      </c>
      <c r="L27" s="13">
        <f t="shared" si="4"/>
        <v>20.29699842022117</v>
      </c>
      <c r="M27" s="10">
        <f>man!I21</f>
        <v>2482</v>
      </c>
      <c r="N27" s="13">
        <f t="shared" si="5"/>
        <v>15.684044233807267</v>
      </c>
      <c r="Q27" s="19"/>
    </row>
    <row r="28" spans="1:17" ht="12.75">
      <c r="A28" s="1" t="s">
        <v>61</v>
      </c>
      <c r="B28" s="4" t="s">
        <v>25</v>
      </c>
      <c r="C28" s="18">
        <f>man!C22</f>
        <v>14369</v>
      </c>
      <c r="D28" s="5">
        <f t="shared" si="0"/>
        <v>18908</v>
      </c>
      <c r="E28" s="10">
        <f>man!E22</f>
        <v>2045</v>
      </c>
      <c r="F28" s="13">
        <f t="shared" si="1"/>
        <v>10.81552781891263</v>
      </c>
      <c r="G28" s="10">
        <f>man!F22</f>
        <v>5199</v>
      </c>
      <c r="H28" s="13">
        <f t="shared" si="2"/>
        <v>27.49629786333827</v>
      </c>
      <c r="I28" s="17">
        <f>man!G22</f>
        <v>4987</v>
      </c>
      <c r="J28" s="13">
        <f t="shared" si="3"/>
        <v>26.375079331499897</v>
      </c>
      <c r="K28" s="10">
        <f>man!H22</f>
        <v>3839</v>
      </c>
      <c r="L28" s="13">
        <f t="shared" si="4"/>
        <v>20.3035752062619</v>
      </c>
      <c r="M28" s="10">
        <f>man!I22</f>
        <v>2838</v>
      </c>
      <c r="N28" s="13">
        <f t="shared" si="5"/>
        <v>15.009519779987308</v>
      </c>
      <c r="Q28" s="19"/>
    </row>
    <row r="29" spans="1:17" ht="12.75">
      <c r="A29" s="1" t="s">
        <v>27</v>
      </c>
      <c r="B29" s="4" t="s">
        <v>41</v>
      </c>
      <c r="C29" s="18">
        <f>man!C23</f>
        <v>12268</v>
      </c>
      <c r="D29" s="5">
        <f t="shared" si="0"/>
        <v>19204</v>
      </c>
      <c r="E29" s="10">
        <f>man!E23</f>
        <v>1140</v>
      </c>
      <c r="F29" s="13">
        <f t="shared" si="1"/>
        <v>5.936263278483649</v>
      </c>
      <c r="G29" s="10">
        <f>man!F23</f>
        <v>3687</v>
      </c>
      <c r="H29" s="13">
        <f t="shared" si="2"/>
        <v>19.1991251822537</v>
      </c>
      <c r="I29" s="17">
        <f>man!G23</f>
        <v>5725</v>
      </c>
      <c r="J29" s="13">
        <f t="shared" si="3"/>
        <v>29.811497604665693</v>
      </c>
      <c r="K29" s="10">
        <f>man!H23</f>
        <v>4580</v>
      </c>
      <c r="L29" s="13">
        <f t="shared" si="4"/>
        <v>23.849198083732556</v>
      </c>
      <c r="M29" s="10">
        <f>man!I23</f>
        <v>4072</v>
      </c>
      <c r="N29" s="13">
        <f t="shared" si="5"/>
        <v>21.2039158508644</v>
      </c>
      <c r="Q29" s="19"/>
    </row>
    <row r="30" spans="1:17" ht="12.75">
      <c r="A30" s="1" t="s">
        <v>46</v>
      </c>
      <c r="B30" s="4" t="s">
        <v>56</v>
      </c>
      <c r="C30" s="18">
        <f>man!C24</f>
        <v>19856</v>
      </c>
      <c r="D30" s="5">
        <f t="shared" si="0"/>
        <v>26163</v>
      </c>
      <c r="E30" s="10">
        <f>man!E24</f>
        <v>2334</v>
      </c>
      <c r="F30" s="13">
        <f t="shared" si="1"/>
        <v>8.920995298704277</v>
      </c>
      <c r="G30" s="10">
        <f>man!F24</f>
        <v>6008</v>
      </c>
      <c r="H30" s="13">
        <f t="shared" si="2"/>
        <v>22.9637274012919</v>
      </c>
      <c r="I30" s="17">
        <f>man!G24</f>
        <v>6952</v>
      </c>
      <c r="J30" s="13">
        <f t="shared" si="3"/>
        <v>26.571876313878377</v>
      </c>
      <c r="K30" s="10">
        <f>man!H24</f>
        <v>6214</v>
      </c>
      <c r="L30" s="13">
        <f t="shared" si="4"/>
        <v>23.75109888009785</v>
      </c>
      <c r="M30" s="10">
        <f>man!I24</f>
        <v>4655</v>
      </c>
      <c r="N30" s="13">
        <f t="shared" si="5"/>
        <v>17.792302106027595</v>
      </c>
      <c r="Q30" s="19"/>
    </row>
    <row r="31" spans="1:17" ht="12.75">
      <c r="A31" s="1" t="s">
        <v>5</v>
      </c>
      <c r="B31" s="4" t="s">
        <v>33</v>
      </c>
      <c r="C31" s="18">
        <f>man!C25</f>
        <v>8731</v>
      </c>
      <c r="D31" s="5">
        <f t="shared" si="0"/>
        <v>11948</v>
      </c>
      <c r="E31" s="10">
        <f>man!E25</f>
        <v>1079</v>
      </c>
      <c r="F31" s="13">
        <f t="shared" si="1"/>
        <v>9.030800133913626</v>
      </c>
      <c r="G31" s="10">
        <f>man!F25</f>
        <v>2894</v>
      </c>
      <c r="H31" s="13">
        <f t="shared" si="2"/>
        <v>24.221627050552392</v>
      </c>
      <c r="I31" s="17">
        <f>man!G25</f>
        <v>3039</v>
      </c>
      <c r="J31" s="13">
        <f t="shared" si="3"/>
        <v>25.435219283562105</v>
      </c>
      <c r="K31" s="10">
        <f>man!H25</f>
        <v>2742</v>
      </c>
      <c r="L31" s="13">
        <f t="shared" si="4"/>
        <v>22.94944760629394</v>
      </c>
      <c r="M31" s="10">
        <f>man!I25</f>
        <v>2194</v>
      </c>
      <c r="N31" s="13">
        <f t="shared" si="5"/>
        <v>18.36290592567794</v>
      </c>
      <c r="Q31" s="19"/>
    </row>
    <row r="32" spans="1:17" ht="12.75">
      <c r="A32" s="1" t="s">
        <v>83</v>
      </c>
      <c r="B32" s="4" t="s">
        <v>44</v>
      </c>
      <c r="C32" s="18">
        <f>man!C26</f>
        <v>43246</v>
      </c>
      <c r="D32" s="5">
        <f t="shared" si="0"/>
        <v>58123</v>
      </c>
      <c r="E32" s="10">
        <f>man!E26</f>
        <v>5612</v>
      </c>
      <c r="F32" s="13">
        <f t="shared" si="1"/>
        <v>9.655385991776061</v>
      </c>
      <c r="G32" s="10">
        <f>man!F26</f>
        <v>15996</v>
      </c>
      <c r="H32" s="13">
        <f t="shared" si="2"/>
        <v>27.520946957314663</v>
      </c>
      <c r="I32" s="17">
        <f>man!G26</f>
        <v>17521</v>
      </c>
      <c r="J32" s="13">
        <f t="shared" si="3"/>
        <v>30.144693150732067</v>
      </c>
      <c r="K32" s="10">
        <f>man!H26</f>
        <v>10897</v>
      </c>
      <c r="L32" s="13">
        <f t="shared" si="4"/>
        <v>18.748171980111145</v>
      </c>
      <c r="M32" s="10">
        <f>man!I26</f>
        <v>8097</v>
      </c>
      <c r="N32" s="13">
        <f t="shared" si="5"/>
        <v>13.930801920066067</v>
      </c>
      <c r="Q32" s="19"/>
    </row>
    <row r="33" spans="1:17" ht="12.75">
      <c r="A33" s="1" t="s">
        <v>67</v>
      </c>
      <c r="B33" s="4" t="s">
        <v>50</v>
      </c>
      <c r="C33" s="18">
        <f>man!C27</f>
        <v>67619</v>
      </c>
      <c r="D33" s="5">
        <f t="shared" si="0"/>
        <v>89620</v>
      </c>
      <c r="E33" s="10">
        <f>man!E27</f>
        <v>7797</v>
      </c>
      <c r="F33" s="13">
        <f t="shared" si="1"/>
        <v>8.700066949341664</v>
      </c>
      <c r="G33" s="10">
        <f>man!F27</f>
        <v>24827</v>
      </c>
      <c r="H33" s="13">
        <f t="shared" si="2"/>
        <v>27.70252175853604</v>
      </c>
      <c r="I33" s="17">
        <f>man!G27</f>
        <v>29013</v>
      </c>
      <c r="J33" s="13">
        <f t="shared" si="3"/>
        <v>32.37335416201741</v>
      </c>
      <c r="K33" s="10">
        <f>man!H27</f>
        <v>16894</v>
      </c>
      <c r="L33" s="13">
        <f t="shared" si="4"/>
        <v>18.85070296808748</v>
      </c>
      <c r="M33" s="10">
        <f>man!I27</f>
        <v>11089</v>
      </c>
      <c r="N33" s="13">
        <f t="shared" si="5"/>
        <v>12.373354162017407</v>
      </c>
      <c r="Q33" s="19"/>
    </row>
    <row r="34" spans="1:17" ht="12.75">
      <c r="A34" s="1" t="s">
        <v>26</v>
      </c>
      <c r="B34" s="4" t="s">
        <v>34</v>
      </c>
      <c r="C34" s="18">
        <f>man!C28</f>
        <v>24882</v>
      </c>
      <c r="D34" s="5">
        <f t="shared" si="0"/>
        <v>33064</v>
      </c>
      <c r="E34" s="10">
        <f>man!E28</f>
        <v>3217</v>
      </c>
      <c r="F34" s="13">
        <f t="shared" si="1"/>
        <v>9.72961529155577</v>
      </c>
      <c r="G34" s="10">
        <f>man!F28</f>
        <v>8480</v>
      </c>
      <c r="H34" s="13">
        <f t="shared" si="2"/>
        <v>25.647229615291558</v>
      </c>
      <c r="I34" s="17">
        <f>man!G28</f>
        <v>9144</v>
      </c>
      <c r="J34" s="13">
        <f t="shared" si="3"/>
        <v>27.655456085168158</v>
      </c>
      <c r="K34" s="10">
        <f>man!H28</f>
        <v>6649</v>
      </c>
      <c r="L34" s="13">
        <f t="shared" si="4"/>
        <v>20.10948463585773</v>
      </c>
      <c r="M34" s="10">
        <f>man!I28</f>
        <v>5574</v>
      </c>
      <c r="N34" s="13">
        <f t="shared" si="5"/>
        <v>16.858214372126785</v>
      </c>
      <c r="Q34" s="19"/>
    </row>
    <row r="35" spans="1:17" ht="12.75">
      <c r="A35" s="1" t="s">
        <v>20</v>
      </c>
      <c r="B35" s="4" t="s">
        <v>15</v>
      </c>
      <c r="C35" s="18">
        <f>man!C29</f>
        <v>8615</v>
      </c>
      <c r="D35" s="5">
        <f t="shared" si="0"/>
        <v>10936</v>
      </c>
      <c r="E35" s="10">
        <f>man!E29</f>
        <v>995</v>
      </c>
      <c r="F35" s="13">
        <f t="shared" si="1"/>
        <v>9.098390636430139</v>
      </c>
      <c r="G35" s="10">
        <f>man!F29</f>
        <v>2579</v>
      </c>
      <c r="H35" s="13">
        <f t="shared" si="2"/>
        <v>23.582662765179226</v>
      </c>
      <c r="I35" s="17">
        <f>man!G29</f>
        <v>3036</v>
      </c>
      <c r="J35" s="13">
        <f t="shared" si="3"/>
        <v>27.761521580102418</v>
      </c>
      <c r="K35" s="10">
        <f>man!H29</f>
        <v>2282</v>
      </c>
      <c r="L35" s="13">
        <f t="shared" si="4"/>
        <v>20.86686174103877</v>
      </c>
      <c r="M35" s="10">
        <f>man!I29</f>
        <v>2044</v>
      </c>
      <c r="N35" s="13">
        <f t="shared" si="5"/>
        <v>18.69056327724945</v>
      </c>
      <c r="Q35" s="19"/>
    </row>
    <row r="36" spans="1:17" ht="12.75">
      <c r="A36" s="1" t="s">
        <v>82</v>
      </c>
      <c r="B36" s="4" t="s">
        <v>54</v>
      </c>
      <c r="C36" s="18">
        <f>man!C30</f>
        <v>27283</v>
      </c>
      <c r="D36" s="5">
        <f t="shared" si="0"/>
        <v>38078</v>
      </c>
      <c r="E36" s="10">
        <f>man!E30</f>
        <v>3198</v>
      </c>
      <c r="F36" s="13">
        <f t="shared" si="1"/>
        <v>8.398550344030674</v>
      </c>
      <c r="G36" s="10">
        <f>man!F30</f>
        <v>8841</v>
      </c>
      <c r="H36" s="13">
        <f t="shared" si="2"/>
        <v>23.21813120436998</v>
      </c>
      <c r="I36" s="17">
        <f>man!G30</f>
        <v>10707</v>
      </c>
      <c r="J36" s="13">
        <f t="shared" si="3"/>
        <v>28.118598665896315</v>
      </c>
      <c r="K36" s="10">
        <f>man!H30</f>
        <v>8659</v>
      </c>
      <c r="L36" s="13">
        <f t="shared" si="4"/>
        <v>22.740164924628395</v>
      </c>
      <c r="M36" s="10">
        <f>man!I30</f>
        <v>6673</v>
      </c>
      <c r="N36" s="13">
        <f t="shared" si="5"/>
        <v>17.524554861074638</v>
      </c>
      <c r="Q36" s="19"/>
    </row>
    <row r="37" spans="1:17" ht="12.75">
      <c r="A37" s="1" t="s">
        <v>32</v>
      </c>
      <c r="B37" s="4" t="s">
        <v>52</v>
      </c>
      <c r="C37" s="18">
        <f>man!C31</f>
        <v>17396</v>
      </c>
      <c r="D37" s="5">
        <f t="shared" si="0"/>
        <v>23998</v>
      </c>
      <c r="E37" s="10">
        <f>man!E31</f>
        <v>2160</v>
      </c>
      <c r="F37" s="13">
        <f t="shared" si="1"/>
        <v>9.000750062505208</v>
      </c>
      <c r="G37" s="10">
        <f>man!F31</f>
        <v>5565</v>
      </c>
      <c r="H37" s="13">
        <f t="shared" si="2"/>
        <v>23.18943245270439</v>
      </c>
      <c r="I37" s="17">
        <f>man!G31</f>
        <v>6714</v>
      </c>
      <c r="J37" s="13">
        <f t="shared" si="3"/>
        <v>27.977331444287024</v>
      </c>
      <c r="K37" s="10">
        <f>man!H31</f>
        <v>5164</v>
      </c>
      <c r="L37" s="13">
        <f t="shared" si="4"/>
        <v>21.51845987165597</v>
      </c>
      <c r="M37" s="10">
        <f>man!I31</f>
        <v>4395</v>
      </c>
      <c r="N37" s="13">
        <f t="shared" si="5"/>
        <v>18.314026168847402</v>
      </c>
      <c r="Q37" s="19"/>
    </row>
    <row r="38" spans="1:17" ht="12.75">
      <c r="A38" s="1" t="s">
        <v>0</v>
      </c>
      <c r="B38" s="4" t="s">
        <v>55</v>
      </c>
      <c r="C38" s="18">
        <f>man!C32</f>
        <v>14529</v>
      </c>
      <c r="D38" s="5">
        <f t="shared" si="0"/>
        <v>18937</v>
      </c>
      <c r="E38" s="10">
        <f>man!E32</f>
        <v>1750</v>
      </c>
      <c r="F38" s="13">
        <f t="shared" si="1"/>
        <v>9.241168083645773</v>
      </c>
      <c r="G38" s="10">
        <f>man!F32</f>
        <v>4659</v>
      </c>
      <c r="H38" s="13">
        <f t="shared" si="2"/>
        <v>24.60262977240323</v>
      </c>
      <c r="I38" s="17">
        <f>man!G32</f>
        <v>5033</v>
      </c>
      <c r="J38" s="13">
        <f t="shared" si="3"/>
        <v>26.577599408565245</v>
      </c>
      <c r="K38" s="10">
        <f>man!H32</f>
        <v>3856</v>
      </c>
      <c r="L38" s="13">
        <f t="shared" si="4"/>
        <v>20.362253788878913</v>
      </c>
      <c r="M38" s="10">
        <f>man!I32</f>
        <v>3639</v>
      </c>
      <c r="N38" s="13">
        <f t="shared" si="5"/>
        <v>19.21634894650684</v>
      </c>
      <c r="Q38" s="19"/>
    </row>
    <row r="39" spans="1:17" ht="12.75">
      <c r="A39" s="1" t="s">
        <v>72</v>
      </c>
      <c r="B39" s="4" t="s">
        <v>28</v>
      </c>
      <c r="C39" s="18">
        <f>man!C33</f>
        <v>36864</v>
      </c>
      <c r="D39" s="5">
        <f t="shared" si="0"/>
        <v>49705</v>
      </c>
      <c r="E39" s="10">
        <f>man!E33</f>
        <v>3923</v>
      </c>
      <c r="F39" s="13">
        <f t="shared" si="1"/>
        <v>7.892566140227341</v>
      </c>
      <c r="G39" s="10">
        <f>man!F33</f>
        <v>11284</v>
      </c>
      <c r="H39" s="13">
        <f t="shared" si="2"/>
        <v>22.701941454582034</v>
      </c>
      <c r="I39" s="17">
        <f>man!G33</f>
        <v>13895</v>
      </c>
      <c r="J39" s="13">
        <f t="shared" si="3"/>
        <v>27.954934111256414</v>
      </c>
      <c r="K39" s="10">
        <f>man!H33</f>
        <v>11612</v>
      </c>
      <c r="L39" s="13">
        <f t="shared" si="4"/>
        <v>23.361834825470275</v>
      </c>
      <c r="M39" s="10">
        <f>man!I33</f>
        <v>8991</v>
      </c>
      <c r="N39" s="13">
        <f t="shared" si="5"/>
        <v>18.08872346846394</v>
      </c>
      <c r="Q39" s="19"/>
    </row>
    <row r="40" spans="1:17" ht="12.75">
      <c r="A40" s="1" t="s">
        <v>49</v>
      </c>
      <c r="B40" s="4" t="s">
        <v>79</v>
      </c>
      <c r="C40" s="18">
        <f>man!C34</f>
        <v>15836</v>
      </c>
      <c r="D40" s="5">
        <f t="shared" si="0"/>
        <v>21427</v>
      </c>
      <c r="E40" s="10">
        <f>man!E34</f>
        <v>1813</v>
      </c>
      <c r="F40" s="13">
        <f t="shared" si="1"/>
        <v>8.461287161058477</v>
      </c>
      <c r="G40" s="10">
        <f>man!F34</f>
        <v>5198</v>
      </c>
      <c r="H40" s="13">
        <f t="shared" si="2"/>
        <v>24.259112334904557</v>
      </c>
      <c r="I40" s="17">
        <f>man!G34</f>
        <v>6036</v>
      </c>
      <c r="J40" s="13">
        <f t="shared" si="3"/>
        <v>28.17006580482569</v>
      </c>
      <c r="K40" s="10">
        <f>man!H34</f>
        <v>4604</v>
      </c>
      <c r="L40" s="13">
        <f t="shared" si="4"/>
        <v>21.486909039996267</v>
      </c>
      <c r="M40" s="10">
        <f>man!I34</f>
        <v>3776</v>
      </c>
      <c r="N40" s="13">
        <f t="shared" si="5"/>
        <v>17.62262565921501</v>
      </c>
      <c r="Q40" s="19"/>
    </row>
    <row r="41" spans="1:17" ht="12.75">
      <c r="A41" s="1" t="s">
        <v>76</v>
      </c>
      <c r="B41" s="4" t="s">
        <v>84</v>
      </c>
      <c r="C41" s="18">
        <f>man!C35</f>
        <v>9670</v>
      </c>
      <c r="D41" s="5">
        <f t="shared" si="0"/>
        <v>13133</v>
      </c>
      <c r="E41" s="10">
        <f>man!E35</f>
        <v>1249</v>
      </c>
      <c r="F41" s="13">
        <f t="shared" si="1"/>
        <v>9.510393664813828</v>
      </c>
      <c r="G41" s="10">
        <f>man!F35</f>
        <v>3473</v>
      </c>
      <c r="H41" s="13">
        <f t="shared" si="2"/>
        <v>26.444833625218916</v>
      </c>
      <c r="I41" s="17">
        <f>man!G35</f>
        <v>3558</v>
      </c>
      <c r="J41" s="13">
        <f t="shared" si="3"/>
        <v>27.092058174065333</v>
      </c>
      <c r="K41" s="10">
        <f>man!H35</f>
        <v>2748</v>
      </c>
      <c r="L41" s="13">
        <f t="shared" si="4"/>
        <v>20.924388943881826</v>
      </c>
      <c r="M41" s="10">
        <f>man!I35</f>
        <v>2105</v>
      </c>
      <c r="N41" s="13">
        <f t="shared" si="5"/>
        <v>16.028325592020103</v>
      </c>
      <c r="Q41" s="19"/>
    </row>
    <row r="42" spans="1:17" ht="12.75">
      <c r="A42" s="1" t="s">
        <v>9</v>
      </c>
      <c r="B42" s="4" t="s">
        <v>35</v>
      </c>
      <c r="C42" s="18">
        <f>man!C36</f>
        <v>25090</v>
      </c>
      <c r="D42" s="5">
        <f t="shared" si="0"/>
        <v>34106</v>
      </c>
      <c r="E42" s="10">
        <f>man!E36</f>
        <v>3165</v>
      </c>
      <c r="F42" s="13">
        <f t="shared" si="1"/>
        <v>9.279892101096582</v>
      </c>
      <c r="G42" s="10">
        <f>man!F36</f>
        <v>8678</v>
      </c>
      <c r="H42" s="13">
        <f t="shared" si="2"/>
        <v>25.44420336597666</v>
      </c>
      <c r="I42" s="17">
        <f>man!G36</f>
        <v>10537</v>
      </c>
      <c r="J42" s="13">
        <f t="shared" si="3"/>
        <v>30.89485720987509</v>
      </c>
      <c r="K42" s="10">
        <f>man!H36</f>
        <v>6512</v>
      </c>
      <c r="L42" s="13">
        <f t="shared" si="4"/>
        <v>19.093414648448952</v>
      </c>
      <c r="M42" s="10">
        <f>man!I36</f>
        <v>5214</v>
      </c>
      <c r="N42" s="13">
        <f t="shared" si="5"/>
        <v>15.287632674602708</v>
      </c>
      <c r="Q42" s="19"/>
    </row>
    <row r="43" spans="1:17" ht="12.75">
      <c r="A43" s="1" t="s">
        <v>73</v>
      </c>
      <c r="B43" s="4" t="s">
        <v>78</v>
      </c>
      <c r="C43" s="18">
        <f>man!C37</f>
        <v>25885</v>
      </c>
      <c r="D43" s="5">
        <f t="shared" si="0"/>
        <v>34872</v>
      </c>
      <c r="E43" s="10">
        <f>man!E37</f>
        <v>3697</v>
      </c>
      <c r="F43" s="13">
        <f t="shared" si="1"/>
        <v>10.601628813948153</v>
      </c>
      <c r="G43" s="10">
        <f>man!F37</f>
        <v>9368</v>
      </c>
      <c r="H43" s="13">
        <f t="shared" si="2"/>
        <v>26.86395962376692</v>
      </c>
      <c r="I43" s="17">
        <f>man!G37</f>
        <v>9371</v>
      </c>
      <c r="J43" s="13">
        <f t="shared" si="3"/>
        <v>26.87256251433815</v>
      </c>
      <c r="K43" s="10">
        <f>man!H37</f>
        <v>7037</v>
      </c>
      <c r="L43" s="13">
        <f t="shared" si="4"/>
        <v>20.179513649919706</v>
      </c>
      <c r="M43" s="10">
        <f>man!I37</f>
        <v>5399</v>
      </c>
      <c r="N43" s="13">
        <f t="shared" si="5"/>
        <v>15.48233539802707</v>
      </c>
      <c r="Q43" s="19"/>
    </row>
    <row r="44" spans="1:17" ht="12.75">
      <c r="A44" s="1" t="s">
        <v>29</v>
      </c>
      <c r="B44" s="4" t="s">
        <v>75</v>
      </c>
      <c r="C44" s="18">
        <f>man!C38</f>
        <v>12402</v>
      </c>
      <c r="D44" s="5">
        <f t="shared" si="0"/>
        <v>16887</v>
      </c>
      <c r="E44" s="10">
        <f>man!E38</f>
        <v>1528</v>
      </c>
      <c r="F44" s="13">
        <f t="shared" si="1"/>
        <v>9.048380410967017</v>
      </c>
      <c r="G44" s="10">
        <f>man!F38</f>
        <v>3737</v>
      </c>
      <c r="H44" s="13">
        <f t="shared" si="2"/>
        <v>22.12944868834014</v>
      </c>
      <c r="I44" s="17">
        <f>man!G38</f>
        <v>4336</v>
      </c>
      <c r="J44" s="13">
        <f t="shared" si="3"/>
        <v>25.6765559305975</v>
      </c>
      <c r="K44" s="10">
        <f>man!H38</f>
        <v>3600</v>
      </c>
      <c r="L44" s="13">
        <f t="shared" si="4"/>
        <v>21.318173743116006</v>
      </c>
      <c r="M44" s="10">
        <f>man!I38</f>
        <v>3686</v>
      </c>
      <c r="N44" s="13">
        <f t="shared" si="5"/>
        <v>21.82744122697933</v>
      </c>
      <c r="Q44" s="19"/>
    </row>
    <row r="45" spans="1:17" ht="12.75">
      <c r="A45" s="1" t="s">
        <v>68</v>
      </c>
      <c r="B45" s="4" t="s">
        <v>14</v>
      </c>
      <c r="C45" s="18">
        <f>man!C39</f>
        <v>57348</v>
      </c>
      <c r="D45" s="5">
        <f t="shared" si="0"/>
        <v>77678</v>
      </c>
      <c r="E45" s="10">
        <f>man!E39</f>
        <v>6243</v>
      </c>
      <c r="F45" s="13">
        <f t="shared" si="1"/>
        <v>8.037024640181262</v>
      </c>
      <c r="G45" s="10">
        <f>man!F39</f>
        <v>19833</v>
      </c>
      <c r="H45" s="13">
        <f t="shared" si="2"/>
        <v>25.532325755040038</v>
      </c>
      <c r="I45" s="17">
        <f>man!G39</f>
        <v>23125</v>
      </c>
      <c r="J45" s="13">
        <f t="shared" si="3"/>
        <v>29.770333942686477</v>
      </c>
      <c r="K45" s="10">
        <f>man!H39</f>
        <v>15650</v>
      </c>
      <c r="L45" s="13">
        <f t="shared" si="4"/>
        <v>20.14727464661809</v>
      </c>
      <c r="M45" s="10">
        <f>man!I39</f>
        <v>12827</v>
      </c>
      <c r="N45" s="13">
        <f t="shared" si="5"/>
        <v>16.513041015474137</v>
      </c>
      <c r="Q45" s="19"/>
    </row>
    <row r="46" spans="1:17" ht="12.75">
      <c r="A46" s="1" t="s">
        <v>19</v>
      </c>
      <c r="B46" s="4" t="s">
        <v>81</v>
      </c>
      <c r="C46" s="18">
        <f>man!C40</f>
        <v>8965</v>
      </c>
      <c r="D46" s="5">
        <f t="shared" si="0"/>
        <v>12052</v>
      </c>
      <c r="E46" s="10">
        <f>man!E40</f>
        <v>892</v>
      </c>
      <c r="F46" s="13">
        <f t="shared" si="1"/>
        <v>7.401261201460338</v>
      </c>
      <c r="G46" s="10">
        <f>man!F40</f>
        <v>2671</v>
      </c>
      <c r="H46" s="13">
        <f t="shared" si="2"/>
        <v>22.1622967142383</v>
      </c>
      <c r="I46" s="17">
        <f>man!G40</f>
        <v>3233</v>
      </c>
      <c r="J46" s="13">
        <f t="shared" si="3"/>
        <v>26.825423166279457</v>
      </c>
      <c r="K46" s="10">
        <f>man!H40</f>
        <v>2631</v>
      </c>
      <c r="L46" s="13">
        <f t="shared" si="4"/>
        <v>21.830401593096582</v>
      </c>
      <c r="M46" s="10">
        <f>man!I40</f>
        <v>2625</v>
      </c>
      <c r="N46" s="13">
        <f t="shared" si="5"/>
        <v>21.780617324925323</v>
      </c>
      <c r="Q46" s="19"/>
    </row>
    <row r="47" spans="1:17" ht="12.75">
      <c r="A47" s="1" t="s">
        <v>48</v>
      </c>
      <c r="B47" s="4" t="s">
        <v>17</v>
      </c>
      <c r="C47" s="18">
        <f>man!C41</f>
        <v>10848</v>
      </c>
      <c r="D47" s="5">
        <f t="shared" si="0"/>
        <v>14246</v>
      </c>
      <c r="E47" s="10">
        <f>man!E41</f>
        <v>1387</v>
      </c>
      <c r="F47" s="13">
        <f t="shared" si="1"/>
        <v>9.736066264214516</v>
      </c>
      <c r="G47" s="10">
        <f>man!F41</f>
        <v>3687</v>
      </c>
      <c r="H47" s="13">
        <f t="shared" si="2"/>
        <v>25.880949038326545</v>
      </c>
      <c r="I47" s="17">
        <f>man!G41</f>
        <v>3790</v>
      </c>
      <c r="J47" s="13">
        <f t="shared" si="3"/>
        <v>26.60395900603678</v>
      </c>
      <c r="K47" s="10">
        <f>man!H41</f>
        <v>3084</v>
      </c>
      <c r="L47" s="13">
        <f t="shared" si="4"/>
        <v>21.64818194580935</v>
      </c>
      <c r="M47" s="10">
        <f>man!I41</f>
        <v>2298</v>
      </c>
      <c r="N47" s="13">
        <f t="shared" si="5"/>
        <v>16.130843745612804</v>
      </c>
      <c r="Q47" s="19"/>
    </row>
    <row r="48" spans="1:17" ht="12.75">
      <c r="A48" s="1" t="s">
        <v>59</v>
      </c>
      <c r="B48" s="4" t="s">
        <v>80</v>
      </c>
      <c r="C48" s="18">
        <f>man!C42</f>
        <v>14423</v>
      </c>
      <c r="D48" s="5">
        <f t="shared" si="0"/>
        <v>19549</v>
      </c>
      <c r="E48" s="10">
        <f>man!E42</f>
        <v>1725</v>
      </c>
      <c r="F48" s="13">
        <f t="shared" si="1"/>
        <v>8.823980766279606</v>
      </c>
      <c r="G48" s="10">
        <f>man!F42</f>
        <v>4649</v>
      </c>
      <c r="H48" s="13">
        <f t="shared" si="2"/>
        <v>23.781267584019645</v>
      </c>
      <c r="I48" s="17">
        <f>man!G42</f>
        <v>5373</v>
      </c>
      <c r="J48" s="13">
        <f t="shared" si="3"/>
        <v>27.48478183027265</v>
      </c>
      <c r="K48" s="10">
        <f>man!H42</f>
        <v>4149</v>
      </c>
      <c r="L48" s="13">
        <f t="shared" si="4"/>
        <v>21.22359199959077</v>
      </c>
      <c r="M48" s="10">
        <f>man!I42</f>
        <v>3653</v>
      </c>
      <c r="N48" s="13">
        <f t="shared" si="5"/>
        <v>18.686377819837332</v>
      </c>
      <c r="Q48" s="19"/>
    </row>
    <row r="49" spans="1:17" ht="12.75">
      <c r="A49" s="1" t="s">
        <v>63</v>
      </c>
      <c r="B49" s="4" t="s">
        <v>31</v>
      </c>
      <c r="C49" s="18">
        <f>man!C43</f>
        <v>13196</v>
      </c>
      <c r="D49" s="5">
        <f t="shared" si="0"/>
        <v>17155</v>
      </c>
      <c r="E49" s="10">
        <f>man!E43</f>
        <v>1490</v>
      </c>
      <c r="F49" s="13">
        <f t="shared" si="1"/>
        <v>8.685514427280676</v>
      </c>
      <c r="G49" s="10">
        <f>man!F43</f>
        <v>4293</v>
      </c>
      <c r="H49" s="13">
        <f t="shared" si="2"/>
        <v>25.02477411833285</v>
      </c>
      <c r="I49" s="17">
        <f>man!G43</f>
        <v>4752</v>
      </c>
      <c r="J49" s="13">
        <f t="shared" si="3"/>
        <v>27.700378898280388</v>
      </c>
      <c r="K49" s="10">
        <f>man!H43</f>
        <v>3613</v>
      </c>
      <c r="L49" s="13">
        <f t="shared" si="4"/>
        <v>21.060915185077235</v>
      </c>
      <c r="M49" s="10">
        <f>man!I43</f>
        <v>3007</v>
      </c>
      <c r="N49" s="13">
        <f t="shared" si="5"/>
        <v>17.528417371028855</v>
      </c>
      <c r="Q49" s="19"/>
    </row>
    <row r="50" spans="2:14" s="3" customFormat="1" ht="12.75">
      <c r="B50" s="6" t="s">
        <v>91</v>
      </c>
      <c r="C50" s="7">
        <f>SUM(C8:C49)</f>
        <v>1239807</v>
      </c>
      <c r="D50" s="7">
        <f aca="true" t="shared" si="6" ref="D50:M50">SUM(D8:D49)</f>
        <v>1677100</v>
      </c>
      <c r="E50" s="8">
        <f t="shared" si="6"/>
        <v>138280</v>
      </c>
      <c r="F50" s="14">
        <f t="shared" si="1"/>
        <v>8.245185141017233</v>
      </c>
      <c r="G50" s="8">
        <f t="shared" si="6"/>
        <v>410391</v>
      </c>
      <c r="H50" s="14">
        <f t="shared" si="2"/>
        <v>24.470276071790593</v>
      </c>
      <c r="I50" s="8">
        <f t="shared" si="6"/>
        <v>491722</v>
      </c>
      <c r="J50" s="14">
        <f t="shared" si="3"/>
        <v>29.31977818853974</v>
      </c>
      <c r="K50" s="8">
        <f t="shared" si="6"/>
        <v>351552</v>
      </c>
      <c r="L50" s="14">
        <f t="shared" si="4"/>
        <v>20.96189851529426</v>
      </c>
      <c r="M50" s="8">
        <f t="shared" si="6"/>
        <v>285155</v>
      </c>
      <c r="N50" s="14">
        <f t="shared" si="5"/>
        <v>17.002862083358178</v>
      </c>
    </row>
    <row r="51" spans="2:14" ht="48.75" customHeight="1">
      <c r="B51" s="22" t="s">
        <v>97</v>
      </c>
      <c r="C51" s="22"/>
      <c r="D51" s="22"/>
      <c r="E51" s="22"/>
      <c r="F51" s="22"/>
      <c r="G51" s="22"/>
      <c r="H51" s="22"/>
      <c r="I51" s="22"/>
      <c r="J51" s="22"/>
      <c r="K51" s="22"/>
      <c r="L51" s="22"/>
      <c r="M51" s="22"/>
      <c r="N51" s="22"/>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18543</v>
      </c>
      <c r="D2" s="16">
        <v>25985</v>
      </c>
      <c r="E2" s="16">
        <v>2290</v>
      </c>
      <c r="F2" s="16">
        <v>6066</v>
      </c>
      <c r="G2" s="16">
        <v>7396</v>
      </c>
      <c r="H2" s="16">
        <v>5467</v>
      </c>
      <c r="I2" s="16">
        <v>4766</v>
      </c>
    </row>
    <row r="3" spans="1:9" ht="12.75">
      <c r="A3" s="20" t="s">
        <v>47</v>
      </c>
      <c r="B3" s="16" t="s">
        <v>11</v>
      </c>
      <c r="C3" s="16">
        <v>25011</v>
      </c>
      <c r="D3" s="16">
        <v>34631</v>
      </c>
      <c r="E3" s="16">
        <v>2927</v>
      </c>
      <c r="F3" s="16">
        <v>7976</v>
      </c>
      <c r="G3" s="16">
        <v>9822</v>
      </c>
      <c r="H3" s="16">
        <v>7563</v>
      </c>
      <c r="I3" s="16">
        <v>6343</v>
      </c>
    </row>
    <row r="4" spans="1:9" ht="12.75">
      <c r="A4" s="16" t="s">
        <v>58</v>
      </c>
      <c r="B4" s="16" t="s">
        <v>107</v>
      </c>
      <c r="C4" s="16">
        <v>34509</v>
      </c>
      <c r="D4" s="16">
        <v>46662</v>
      </c>
      <c r="E4" s="16">
        <v>3951</v>
      </c>
      <c r="F4" s="16">
        <v>11012</v>
      </c>
      <c r="G4" s="16">
        <v>13150</v>
      </c>
      <c r="H4" s="16">
        <v>10001</v>
      </c>
      <c r="I4" s="16">
        <v>8548</v>
      </c>
    </row>
    <row r="5" spans="1:9" ht="12.75">
      <c r="A5" s="16" t="s">
        <v>2</v>
      </c>
      <c r="B5" s="16" t="s">
        <v>62</v>
      </c>
      <c r="C5" s="16">
        <v>23127</v>
      </c>
      <c r="D5" s="16">
        <v>31833</v>
      </c>
      <c r="E5" s="16">
        <v>2722</v>
      </c>
      <c r="F5" s="16">
        <v>7439</v>
      </c>
      <c r="G5" s="16">
        <v>8994</v>
      </c>
      <c r="H5" s="16">
        <v>6852</v>
      </c>
      <c r="I5" s="16">
        <v>5826</v>
      </c>
    </row>
    <row r="6" spans="1:9" ht="12.75">
      <c r="A6" s="16" t="s">
        <v>1</v>
      </c>
      <c r="B6" s="16" t="s">
        <v>60</v>
      </c>
      <c r="C6" s="16">
        <v>41070</v>
      </c>
      <c r="D6" s="16">
        <v>54802</v>
      </c>
      <c r="E6" s="16">
        <v>4429</v>
      </c>
      <c r="F6" s="16">
        <v>12818</v>
      </c>
      <c r="G6" s="16">
        <v>16009</v>
      </c>
      <c r="H6" s="16">
        <v>12031</v>
      </c>
      <c r="I6" s="16">
        <v>9515</v>
      </c>
    </row>
    <row r="7" spans="1:9" ht="12.75">
      <c r="A7" s="16" t="s">
        <v>21</v>
      </c>
      <c r="B7" s="16" t="s">
        <v>108</v>
      </c>
      <c r="C7" s="16">
        <v>15663</v>
      </c>
      <c r="D7" s="16">
        <v>21560</v>
      </c>
      <c r="E7" s="16">
        <v>2272</v>
      </c>
      <c r="F7" s="16">
        <v>5727</v>
      </c>
      <c r="G7" s="16">
        <v>5539</v>
      </c>
      <c r="H7" s="16">
        <v>4165</v>
      </c>
      <c r="I7" s="16">
        <v>3857</v>
      </c>
    </row>
    <row r="8" spans="1:9" ht="12.75">
      <c r="A8" s="16" t="s">
        <v>18</v>
      </c>
      <c r="B8" s="16" t="s">
        <v>109</v>
      </c>
      <c r="C8" s="16">
        <v>9389</v>
      </c>
      <c r="D8" s="16">
        <v>12679</v>
      </c>
      <c r="E8" s="16">
        <v>1202</v>
      </c>
      <c r="F8" s="16">
        <v>3059</v>
      </c>
      <c r="G8" s="16">
        <v>3390</v>
      </c>
      <c r="H8" s="16">
        <v>2736</v>
      </c>
      <c r="I8" s="16">
        <v>2292</v>
      </c>
    </row>
    <row r="9" spans="1:9" ht="12.75">
      <c r="A9" s="16" t="s">
        <v>22</v>
      </c>
      <c r="B9" s="16" t="s">
        <v>110</v>
      </c>
      <c r="C9" s="16">
        <v>42002</v>
      </c>
      <c r="D9" s="16">
        <v>55844</v>
      </c>
      <c r="E9" s="16">
        <v>4202</v>
      </c>
      <c r="F9" s="16">
        <v>13418</v>
      </c>
      <c r="G9" s="16">
        <v>17304</v>
      </c>
      <c r="H9" s="16">
        <v>11453</v>
      </c>
      <c r="I9" s="16">
        <v>9467</v>
      </c>
    </row>
    <row r="10" spans="1:9" ht="12.75">
      <c r="A10" s="16" t="s">
        <v>24</v>
      </c>
      <c r="B10" s="16" t="s">
        <v>71</v>
      </c>
      <c r="C10" s="16">
        <v>10904</v>
      </c>
      <c r="D10" s="16">
        <v>14663</v>
      </c>
      <c r="E10" s="16">
        <v>1051</v>
      </c>
      <c r="F10" s="16">
        <v>3207</v>
      </c>
      <c r="G10" s="16">
        <v>3985</v>
      </c>
      <c r="H10" s="16">
        <v>3487</v>
      </c>
      <c r="I10" s="16">
        <v>2933</v>
      </c>
    </row>
    <row r="11" spans="1:9" ht="12.75">
      <c r="A11" s="16" t="s">
        <v>30</v>
      </c>
      <c r="B11" s="16" t="s">
        <v>111</v>
      </c>
      <c r="C11" s="16">
        <v>275185</v>
      </c>
      <c r="D11" s="16">
        <v>378558</v>
      </c>
      <c r="E11" s="16">
        <v>24911</v>
      </c>
      <c r="F11" s="16">
        <v>88097</v>
      </c>
      <c r="G11" s="16">
        <v>118442</v>
      </c>
      <c r="H11" s="16">
        <v>81398</v>
      </c>
      <c r="I11" s="16">
        <v>65710</v>
      </c>
    </row>
    <row r="12" spans="1:9" ht="12.75">
      <c r="A12" s="16" t="s">
        <v>77</v>
      </c>
      <c r="B12" s="16" t="s">
        <v>16</v>
      </c>
      <c r="C12" s="16">
        <v>18333</v>
      </c>
      <c r="D12" s="16">
        <v>23824</v>
      </c>
      <c r="E12" s="16">
        <v>2102</v>
      </c>
      <c r="F12" s="16">
        <v>5274</v>
      </c>
      <c r="G12" s="16">
        <v>6346</v>
      </c>
      <c r="H12" s="16">
        <v>5246</v>
      </c>
      <c r="I12" s="16">
        <v>4856</v>
      </c>
    </row>
    <row r="13" spans="1:9" ht="12.75">
      <c r="A13" s="16" t="s">
        <v>64</v>
      </c>
      <c r="B13" s="16" t="s">
        <v>112</v>
      </c>
      <c r="C13" s="16">
        <v>10878</v>
      </c>
      <c r="D13" s="16">
        <v>14945</v>
      </c>
      <c r="E13" s="16">
        <v>1030</v>
      </c>
      <c r="F13" s="16">
        <v>3348</v>
      </c>
      <c r="G13" s="16">
        <v>4057</v>
      </c>
      <c r="H13" s="16">
        <v>3313</v>
      </c>
      <c r="I13" s="16">
        <v>3197</v>
      </c>
    </row>
    <row r="14" spans="1:9" ht="12.75">
      <c r="A14" s="16" t="s">
        <v>38</v>
      </c>
      <c r="B14" s="16" t="s">
        <v>113</v>
      </c>
      <c r="C14" s="16">
        <v>10541</v>
      </c>
      <c r="D14" s="16">
        <v>13862</v>
      </c>
      <c r="E14" s="16">
        <v>1431</v>
      </c>
      <c r="F14" s="16">
        <v>3273</v>
      </c>
      <c r="G14" s="16">
        <v>3498</v>
      </c>
      <c r="H14" s="16">
        <v>3070</v>
      </c>
      <c r="I14" s="16">
        <v>2590</v>
      </c>
    </row>
    <row r="15" spans="1:9" ht="12.75">
      <c r="A15" s="16" t="s">
        <v>51</v>
      </c>
      <c r="B15" s="16" t="s">
        <v>43</v>
      </c>
      <c r="C15" s="16">
        <v>70907</v>
      </c>
      <c r="D15" s="16">
        <v>95456</v>
      </c>
      <c r="E15" s="16">
        <v>8175</v>
      </c>
      <c r="F15" s="16">
        <v>26978</v>
      </c>
      <c r="G15" s="16">
        <v>28438</v>
      </c>
      <c r="H15" s="16">
        <v>18211</v>
      </c>
      <c r="I15" s="16">
        <v>13654</v>
      </c>
    </row>
    <row r="16" spans="1:9" ht="12.75">
      <c r="A16" s="16" t="s">
        <v>23</v>
      </c>
      <c r="B16" s="16" t="s">
        <v>114</v>
      </c>
      <c r="C16" s="16">
        <v>47980</v>
      </c>
      <c r="D16" s="16">
        <v>65249</v>
      </c>
      <c r="E16" s="16">
        <v>5108</v>
      </c>
      <c r="F16" s="16">
        <v>15867</v>
      </c>
      <c r="G16" s="16">
        <v>19507</v>
      </c>
      <c r="H16" s="16">
        <v>13329</v>
      </c>
      <c r="I16" s="16">
        <v>11438</v>
      </c>
    </row>
    <row r="17" spans="1:9" ht="12.75">
      <c r="A17" s="16" t="s">
        <v>53</v>
      </c>
      <c r="B17" s="16" t="s">
        <v>4</v>
      </c>
      <c r="C17" s="16">
        <v>6891</v>
      </c>
      <c r="D17" s="16">
        <v>10312</v>
      </c>
      <c r="E17" s="16">
        <v>705</v>
      </c>
      <c r="F17" s="16">
        <v>1967</v>
      </c>
      <c r="G17" s="16">
        <v>2974</v>
      </c>
      <c r="H17" s="16">
        <v>2390</v>
      </c>
      <c r="I17" s="16">
        <v>2276</v>
      </c>
    </row>
    <row r="18" spans="1:9" ht="12.75">
      <c r="A18" s="16" t="s">
        <v>8</v>
      </c>
      <c r="B18" s="16" t="s">
        <v>115</v>
      </c>
      <c r="C18" s="16">
        <v>18807</v>
      </c>
      <c r="D18" s="16">
        <v>24633</v>
      </c>
      <c r="E18" s="16">
        <v>2429</v>
      </c>
      <c r="F18" s="16">
        <v>6305</v>
      </c>
      <c r="G18" s="16">
        <v>6929</v>
      </c>
      <c r="H18" s="16">
        <v>4874</v>
      </c>
      <c r="I18" s="16">
        <v>4096</v>
      </c>
    </row>
    <row r="19" spans="1:9" ht="12.75">
      <c r="A19" s="16" t="s">
        <v>69</v>
      </c>
      <c r="B19" s="16" t="s">
        <v>42</v>
      </c>
      <c r="C19" s="16">
        <v>34793</v>
      </c>
      <c r="D19" s="16">
        <v>45375</v>
      </c>
      <c r="E19" s="16">
        <v>4162</v>
      </c>
      <c r="F19" s="16">
        <v>11273</v>
      </c>
      <c r="G19" s="16">
        <v>13132</v>
      </c>
      <c r="H19" s="16">
        <v>9173</v>
      </c>
      <c r="I19" s="16">
        <v>7635</v>
      </c>
    </row>
    <row r="20" spans="1:9" ht="12.75">
      <c r="A20" s="16" t="s">
        <v>6</v>
      </c>
      <c r="B20" s="16" t="s">
        <v>116</v>
      </c>
      <c r="C20" s="16">
        <v>23361</v>
      </c>
      <c r="D20" s="16">
        <v>30613</v>
      </c>
      <c r="E20" s="16">
        <v>3000</v>
      </c>
      <c r="F20" s="16">
        <v>7462</v>
      </c>
      <c r="G20" s="16">
        <v>8763</v>
      </c>
      <c r="H20" s="16">
        <v>6565</v>
      </c>
      <c r="I20" s="16">
        <v>4823</v>
      </c>
    </row>
    <row r="21" spans="1:9" ht="12.75">
      <c r="A21" s="16" t="s">
        <v>10</v>
      </c>
      <c r="B21" s="16" t="s">
        <v>65</v>
      </c>
      <c r="C21" s="16">
        <v>12592</v>
      </c>
      <c r="D21" s="16">
        <v>15825</v>
      </c>
      <c r="E21" s="16">
        <v>1742</v>
      </c>
      <c r="F21" s="16">
        <v>4219</v>
      </c>
      <c r="G21" s="16">
        <v>4170</v>
      </c>
      <c r="H21" s="16">
        <v>3212</v>
      </c>
      <c r="I21" s="16">
        <v>2482</v>
      </c>
    </row>
    <row r="22" spans="1:9" ht="12.75">
      <c r="A22" s="16" t="s">
        <v>61</v>
      </c>
      <c r="B22" s="16" t="s">
        <v>25</v>
      </c>
      <c r="C22" s="16">
        <v>14369</v>
      </c>
      <c r="D22" s="16">
        <v>18908</v>
      </c>
      <c r="E22" s="16">
        <v>2045</v>
      </c>
      <c r="F22" s="16">
        <v>5199</v>
      </c>
      <c r="G22" s="16">
        <v>4987</v>
      </c>
      <c r="H22" s="16">
        <v>3839</v>
      </c>
      <c r="I22" s="16">
        <v>2838</v>
      </c>
    </row>
    <row r="23" spans="1:9" ht="12.75">
      <c r="A23" s="16" t="s">
        <v>27</v>
      </c>
      <c r="B23" s="16" t="s">
        <v>41</v>
      </c>
      <c r="C23" s="16">
        <v>12268</v>
      </c>
      <c r="D23" s="16">
        <v>19204</v>
      </c>
      <c r="E23" s="16">
        <v>1140</v>
      </c>
      <c r="F23" s="16">
        <v>3687</v>
      </c>
      <c r="G23" s="16">
        <v>5725</v>
      </c>
      <c r="H23" s="16">
        <v>4580</v>
      </c>
      <c r="I23" s="16">
        <v>4072</v>
      </c>
    </row>
    <row r="24" spans="1:9" ht="12.75">
      <c r="A24" s="16" t="s">
        <v>46</v>
      </c>
      <c r="B24" s="16" t="s">
        <v>56</v>
      </c>
      <c r="C24" s="16">
        <v>19856</v>
      </c>
      <c r="D24" s="16">
        <v>26163</v>
      </c>
      <c r="E24" s="16">
        <v>2334</v>
      </c>
      <c r="F24" s="16">
        <v>6008</v>
      </c>
      <c r="G24" s="16">
        <v>6952</v>
      </c>
      <c r="H24" s="16">
        <v>6214</v>
      </c>
      <c r="I24" s="16">
        <v>4655</v>
      </c>
    </row>
    <row r="25" spans="1:9" ht="12.75">
      <c r="A25" s="16" t="s">
        <v>5</v>
      </c>
      <c r="B25" s="16" t="s">
        <v>117</v>
      </c>
      <c r="C25" s="16">
        <v>8731</v>
      </c>
      <c r="D25" s="16">
        <v>11948</v>
      </c>
      <c r="E25" s="16">
        <v>1079</v>
      </c>
      <c r="F25" s="16">
        <v>2894</v>
      </c>
      <c r="G25" s="16">
        <v>3039</v>
      </c>
      <c r="H25" s="16">
        <v>2742</v>
      </c>
      <c r="I25" s="16">
        <v>2194</v>
      </c>
    </row>
    <row r="26" spans="1:9" ht="12.75">
      <c r="A26" s="16" t="s">
        <v>83</v>
      </c>
      <c r="B26" s="16" t="s">
        <v>118</v>
      </c>
      <c r="C26" s="16">
        <v>43246</v>
      </c>
      <c r="D26" s="16">
        <v>58123</v>
      </c>
      <c r="E26" s="16">
        <v>5612</v>
      </c>
      <c r="F26" s="16">
        <v>15996</v>
      </c>
      <c r="G26" s="16">
        <v>17521</v>
      </c>
      <c r="H26" s="16">
        <v>10897</v>
      </c>
      <c r="I26" s="16">
        <v>8097</v>
      </c>
    </row>
    <row r="27" spans="1:9" ht="12.75">
      <c r="A27" s="16" t="s">
        <v>67</v>
      </c>
      <c r="B27" s="16" t="s">
        <v>50</v>
      </c>
      <c r="C27" s="16">
        <v>67619</v>
      </c>
      <c r="D27" s="16">
        <v>89620</v>
      </c>
      <c r="E27" s="16">
        <v>7797</v>
      </c>
      <c r="F27" s="16">
        <v>24827</v>
      </c>
      <c r="G27" s="16">
        <v>29013</v>
      </c>
      <c r="H27" s="16">
        <v>16894</v>
      </c>
      <c r="I27" s="16">
        <v>11089</v>
      </c>
    </row>
    <row r="28" spans="1:9" ht="12.75">
      <c r="A28" s="16" t="s">
        <v>26</v>
      </c>
      <c r="B28" s="16" t="s">
        <v>119</v>
      </c>
      <c r="C28" s="16">
        <v>24882</v>
      </c>
      <c r="D28" s="16">
        <v>33064</v>
      </c>
      <c r="E28" s="16">
        <v>3217</v>
      </c>
      <c r="F28" s="16">
        <v>8480</v>
      </c>
      <c r="G28" s="16">
        <v>9144</v>
      </c>
      <c r="H28" s="16">
        <v>6649</v>
      </c>
      <c r="I28" s="16">
        <v>5574</v>
      </c>
    </row>
    <row r="29" spans="1:9" ht="12.75">
      <c r="A29" s="16" t="s">
        <v>20</v>
      </c>
      <c r="B29" s="16" t="s">
        <v>120</v>
      </c>
      <c r="C29" s="16">
        <v>8615</v>
      </c>
      <c r="D29" s="16">
        <v>10936</v>
      </c>
      <c r="E29" s="16">
        <v>995</v>
      </c>
      <c r="F29" s="16">
        <v>2579</v>
      </c>
      <c r="G29" s="16">
        <v>3036</v>
      </c>
      <c r="H29" s="16">
        <v>2282</v>
      </c>
      <c r="I29" s="16">
        <v>2044</v>
      </c>
    </row>
    <row r="30" spans="1:9" ht="12.75">
      <c r="A30" s="16" t="s">
        <v>82</v>
      </c>
      <c r="B30" s="16" t="s">
        <v>121</v>
      </c>
      <c r="C30" s="16">
        <v>27283</v>
      </c>
      <c r="D30" s="16">
        <v>38078</v>
      </c>
      <c r="E30" s="16">
        <v>3198</v>
      </c>
      <c r="F30" s="16">
        <v>8841</v>
      </c>
      <c r="G30" s="16">
        <v>10707</v>
      </c>
      <c r="H30" s="16">
        <v>8659</v>
      </c>
      <c r="I30" s="16">
        <v>6673</v>
      </c>
    </row>
    <row r="31" spans="1:9" ht="12.75">
      <c r="A31" s="16" t="s">
        <v>32</v>
      </c>
      <c r="B31" s="16" t="s">
        <v>122</v>
      </c>
      <c r="C31" s="16">
        <v>17396</v>
      </c>
      <c r="D31" s="16">
        <v>23998</v>
      </c>
      <c r="E31" s="16">
        <v>2160</v>
      </c>
      <c r="F31" s="16">
        <v>5565</v>
      </c>
      <c r="G31" s="16">
        <v>6714</v>
      </c>
      <c r="H31" s="16">
        <v>5164</v>
      </c>
      <c r="I31" s="16">
        <v>4395</v>
      </c>
    </row>
    <row r="32" spans="1:9" ht="12.75">
      <c r="A32" s="16" t="s">
        <v>0</v>
      </c>
      <c r="B32" s="16" t="s">
        <v>55</v>
      </c>
      <c r="C32" s="16">
        <v>14529</v>
      </c>
      <c r="D32" s="16">
        <v>18937</v>
      </c>
      <c r="E32" s="16">
        <v>1750</v>
      </c>
      <c r="F32" s="16">
        <v>4659</v>
      </c>
      <c r="G32" s="16">
        <v>5033</v>
      </c>
      <c r="H32" s="16">
        <v>3856</v>
      </c>
      <c r="I32" s="16">
        <v>3639</v>
      </c>
    </row>
    <row r="33" spans="1:9" ht="12.75">
      <c r="A33" s="16" t="s">
        <v>72</v>
      </c>
      <c r="B33" s="16" t="s">
        <v>28</v>
      </c>
      <c r="C33" s="16">
        <v>36864</v>
      </c>
      <c r="D33" s="16">
        <v>49705</v>
      </c>
      <c r="E33" s="16">
        <v>3923</v>
      </c>
      <c r="F33" s="16">
        <v>11284</v>
      </c>
      <c r="G33" s="16">
        <v>13895</v>
      </c>
      <c r="H33" s="16">
        <v>11612</v>
      </c>
      <c r="I33" s="16">
        <v>8991</v>
      </c>
    </row>
    <row r="34" spans="1:9" ht="12.75">
      <c r="A34" s="16" t="s">
        <v>49</v>
      </c>
      <c r="B34" s="16" t="s">
        <v>79</v>
      </c>
      <c r="C34" s="16">
        <v>15836</v>
      </c>
      <c r="D34" s="16">
        <v>21427</v>
      </c>
      <c r="E34" s="16">
        <v>1813</v>
      </c>
      <c r="F34" s="16">
        <v>5198</v>
      </c>
      <c r="G34" s="16">
        <v>6036</v>
      </c>
      <c r="H34" s="16">
        <v>4604</v>
      </c>
      <c r="I34" s="16">
        <v>3776</v>
      </c>
    </row>
    <row r="35" spans="1:9" ht="12.75">
      <c r="A35" s="16" t="s">
        <v>76</v>
      </c>
      <c r="B35" s="16" t="s">
        <v>84</v>
      </c>
      <c r="C35" s="16">
        <v>9670</v>
      </c>
      <c r="D35" s="16">
        <v>13133</v>
      </c>
      <c r="E35" s="16">
        <v>1249</v>
      </c>
      <c r="F35" s="16">
        <v>3473</v>
      </c>
      <c r="G35" s="16">
        <v>3558</v>
      </c>
      <c r="H35" s="16">
        <v>2748</v>
      </c>
      <c r="I35" s="16">
        <v>2105</v>
      </c>
    </row>
    <row r="36" spans="1:9" ht="12.75">
      <c r="A36" s="16" t="s">
        <v>9</v>
      </c>
      <c r="B36" s="16" t="s">
        <v>35</v>
      </c>
      <c r="C36" s="16">
        <v>25090</v>
      </c>
      <c r="D36" s="16">
        <v>34106</v>
      </c>
      <c r="E36" s="16">
        <v>3165</v>
      </c>
      <c r="F36" s="16">
        <v>8678</v>
      </c>
      <c r="G36" s="16">
        <v>10537</v>
      </c>
      <c r="H36" s="16">
        <v>6512</v>
      </c>
      <c r="I36" s="16">
        <v>5214</v>
      </c>
    </row>
    <row r="37" spans="1:9" ht="12.75">
      <c r="A37" s="16" t="s">
        <v>73</v>
      </c>
      <c r="B37" s="16" t="s">
        <v>78</v>
      </c>
      <c r="C37" s="16">
        <v>25885</v>
      </c>
      <c r="D37" s="16">
        <v>34872</v>
      </c>
      <c r="E37" s="16">
        <v>3697</v>
      </c>
      <c r="F37" s="16">
        <v>9368</v>
      </c>
      <c r="G37" s="16">
        <v>9371</v>
      </c>
      <c r="H37" s="16">
        <v>7037</v>
      </c>
      <c r="I37" s="16">
        <v>5399</v>
      </c>
    </row>
    <row r="38" spans="1:9" ht="12.75">
      <c r="A38" s="16" t="s">
        <v>29</v>
      </c>
      <c r="B38" s="16" t="s">
        <v>75</v>
      </c>
      <c r="C38" s="16">
        <v>12402</v>
      </c>
      <c r="D38" s="16">
        <v>16887</v>
      </c>
      <c r="E38" s="16">
        <v>1528</v>
      </c>
      <c r="F38" s="16">
        <v>3737</v>
      </c>
      <c r="G38" s="16">
        <v>4336</v>
      </c>
      <c r="H38" s="16">
        <v>3600</v>
      </c>
      <c r="I38" s="16">
        <v>3686</v>
      </c>
    </row>
    <row r="39" spans="1:9" ht="12.75">
      <c r="A39" s="16" t="s">
        <v>68</v>
      </c>
      <c r="B39" s="16" t="s">
        <v>123</v>
      </c>
      <c r="C39" s="16">
        <v>57348</v>
      </c>
      <c r="D39" s="16">
        <v>77678</v>
      </c>
      <c r="E39" s="16">
        <v>6243</v>
      </c>
      <c r="F39" s="16">
        <v>19833</v>
      </c>
      <c r="G39" s="16">
        <v>23125</v>
      </c>
      <c r="H39" s="16">
        <v>15650</v>
      </c>
      <c r="I39" s="16">
        <v>12827</v>
      </c>
    </row>
    <row r="40" spans="1:9" ht="12.75">
      <c r="A40" s="16" t="s">
        <v>19</v>
      </c>
      <c r="B40" s="16" t="s">
        <v>81</v>
      </c>
      <c r="C40" s="16">
        <v>8965</v>
      </c>
      <c r="D40" s="16">
        <v>12052</v>
      </c>
      <c r="E40" s="16">
        <v>892</v>
      </c>
      <c r="F40" s="16">
        <v>2671</v>
      </c>
      <c r="G40" s="16">
        <v>3233</v>
      </c>
      <c r="H40" s="16">
        <v>2631</v>
      </c>
      <c r="I40" s="16">
        <v>2625</v>
      </c>
    </row>
    <row r="41" spans="1:9" ht="12.75">
      <c r="A41" s="16" t="s">
        <v>48</v>
      </c>
      <c r="B41" s="16" t="s">
        <v>17</v>
      </c>
      <c r="C41" s="16">
        <v>10848</v>
      </c>
      <c r="D41" s="16">
        <v>14246</v>
      </c>
      <c r="E41" s="16">
        <v>1387</v>
      </c>
      <c r="F41" s="16">
        <v>3687</v>
      </c>
      <c r="G41" s="16">
        <v>3790</v>
      </c>
      <c r="H41" s="16">
        <v>3084</v>
      </c>
      <c r="I41" s="16">
        <v>2298</v>
      </c>
    </row>
    <row r="42" spans="1:9" ht="12.75">
      <c r="A42" s="16" t="s">
        <v>59</v>
      </c>
      <c r="B42" s="16" t="s">
        <v>80</v>
      </c>
      <c r="C42" s="16">
        <v>14423</v>
      </c>
      <c r="D42" s="16">
        <v>19549</v>
      </c>
      <c r="E42" s="16">
        <v>1725</v>
      </c>
      <c r="F42" s="16">
        <v>4649</v>
      </c>
      <c r="G42" s="16">
        <v>5373</v>
      </c>
      <c r="H42" s="16">
        <v>4149</v>
      </c>
      <c r="I42" s="16">
        <v>3653</v>
      </c>
    </row>
    <row r="43" spans="1:9" ht="12.75">
      <c r="A43" s="16" t="s">
        <v>63</v>
      </c>
      <c r="B43" s="16" t="s">
        <v>31</v>
      </c>
      <c r="C43" s="16">
        <v>13196</v>
      </c>
      <c r="D43" s="16">
        <v>17155</v>
      </c>
      <c r="E43" s="16">
        <v>1490</v>
      </c>
      <c r="F43" s="16">
        <v>4293</v>
      </c>
      <c r="G43" s="16">
        <v>4752</v>
      </c>
      <c r="H43" s="16">
        <v>3613</v>
      </c>
      <c r="I43" s="16">
        <v>3007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2024-04-10T09:25:57Z</dcterms:modified>
  <cp:category/>
  <cp:version/>
  <cp:contentType/>
  <cp:contentStatus/>
</cp:coreProperties>
</file>