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<sst xmlns="http://schemas.openxmlformats.org/spreadsheetml/2006/main" count="201" uniqueCount="125">
  <si>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</si>
  <si>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</si>
  <si>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</si>
  <si>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</si>
  <si>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</si>
  <si>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</si>
  <si>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</si>
  <si>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</si>
  <si>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</si>
  <si>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</si>
  <si>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</si>
  <si>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</si>
  <si>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</si>
  <si>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</si>
  <si>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</si>
  <si>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</si>
  <si>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</si>
  <si>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</si>
  <si>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</si>
  <si>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</si>
  <si>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</si>
  <si>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</si>
  <si>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</si>
  <si>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</si>
  <si>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</si>
  <si>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</si>
  <si>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</si>
  <si>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</si>
  <si>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</si>
  <si>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</si>
  <si>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</si>
  <si>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</si>
  <si>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</si>
  <si>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</si>
  <si>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</si>
  <si>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</si>
  <si>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</si>
  <si>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</si>
  <si>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</si>
  <si>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</si>
  <si>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</si>
  <si>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</si>
  <si>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</si>
  <si>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</si>
  <si>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</si>
  <si>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</si>
  <si>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</si>
  <si>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</si>
  <si>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</si>
  <si>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</si>
  <si>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</si>
  <si>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</si>
  <si>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</si>
  <si>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</si>
  <si>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</si>
  <si>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</si>
  <si>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</si>
  <si>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</si>
  <si>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</si>
  <si>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</si>
  <si>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</si>
  <si>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</si>
  <si>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</si>
  <si>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</si>
  <si>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</si>
  <si>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</si>
  <si>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</si>
  <si>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</si>
  <si>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</si>
  <si>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</si>
  <si>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</si>
  <si>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</si>
  <si>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</si>
  <si>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</si>
  <si>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</si>
  <si>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</si>
  <si>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</si>
  <si>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</si>
  <si>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</si>
  <si>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</si>
  <si>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</si>
  <si>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</si>
  <si>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</si>
  <si>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</si>
  <si>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</si>
  <si>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</si>
  <si>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</si>
  <si>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</si>
  <si>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</si>
  <si>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</si>
  <si>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</si>
  <si>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</si>
  <si>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</si>
  <si>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</si>
  <si>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</si>
  <si>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</si>
  <si>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</si>
  <si>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</si>
  <si>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</si>
  <si>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</si>
  <si>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</si>
  <si>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</si>
  <si>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</si>
  <si>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</si>
  <si>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</si>
  <si>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</si>
  <si>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</si>
  <si>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31.03.2024</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</si>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</sst>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13036</v>
      </c>
      <c r="D7" s="9">
        <f>E7+G7+I7+K7+M7</f>
        <v>14321</v>
      </c>
      <c r="E7" s="9">
        <f>man!E2</f>
        <v>1532</v>
      </c>
      <c r="F7" s="10">
        <f>E7/D7*100</f>
        <v>10.697576984847428</v>
      </c>
      <c r="G7" s="9">
        <f>man!F2</f>
        <v>3311</v>
      </c>
      <c r="H7" s="10">
        <f>G7/D7*100</f>
        <v>23.119893862160463</v>
      </c>
      <c r="I7" s="9">
        <f>man!G2</f>
        <v>3795</v>
      </c>
      <c r="J7" s="10">
        <f>I7/D7*100</f>
        <v>26.49954612108093</v>
      </c>
      <c r="K7" s="9">
        <f>man!H2</f>
        <v>3277</v>
      </c>
      <c r="L7" s="10">
        <f>K7/D7*100</f>
        <v>22.8824802737239</v>
      </c>
      <c r="M7" s="9">
        <f>man!I2</f>
        <v>2406</v>
      </c>
      <c r="N7" s="10">
        <f>M7/D7*100</f>
        <v>16.800502758187278</v>
      </c>
      <c r="P7" s="16"/>
      <c r="Q7" s="15"/>
      <c r="R7" s="15"/>
    </row>
    <row r="8" spans="1:18" ht="12.75">
      <c r="A8" s="1" t="s">
        <v>47</v>
      </c>
      <c r="B8" s="3" t="s">
        <v>11</v>
      </c>
      <c r="C8" s="9">
        <f>man!C3</f>
        <v>12277</v>
      </c>
      <c r="D8" s="9">
        <f aca="true" t="shared" si="0" ref="D8:D48">E8+G8+I8+K8+M8</f>
        <v>13260</v>
      </c>
      <c r="E8" s="9">
        <f>man!E3</f>
        <v>1441</v>
      </c>
      <c r="F8" s="10">
        <f aca="true" t="shared" si="1" ref="F8:F48">E8/D8*100</f>
        <v>10.867269984917044</v>
      </c>
      <c r="G8" s="9">
        <f>man!F3</f>
        <v>3104</v>
      </c>
      <c r="H8" s="10">
        <f aca="true" t="shared" si="2" ref="H8:H48">G8/D8*100</f>
        <v>23.408748114630466</v>
      </c>
      <c r="I8" s="9">
        <f>man!G3</f>
        <v>3505</v>
      </c>
      <c r="J8" s="10">
        <f aca="true" t="shared" si="3" ref="J8:J48">I8/D8*100</f>
        <v>26.432880844645553</v>
      </c>
      <c r="K8" s="9">
        <f>man!H3</f>
        <v>2909</v>
      </c>
      <c r="L8" s="10">
        <f aca="true" t="shared" si="4" ref="L8:L48">K8/D8*100</f>
        <v>21.93815987933635</v>
      </c>
      <c r="M8" s="9">
        <f>man!I3</f>
        <v>2301</v>
      </c>
      <c r="N8" s="10">
        <f aca="true" t="shared" si="5" ref="N8:N48">M8/D8*100</f>
        <v>17.352941176470587</v>
      </c>
      <c r="P8" s="16"/>
      <c r="Q8" s="15"/>
      <c r="R8" s="15"/>
    </row>
    <row r="9" spans="1:18" ht="12.75">
      <c r="A9" s="1" t="s">
        <v>58</v>
      </c>
      <c r="B9" s="3" t="s">
        <v>13</v>
      </c>
      <c r="C9" s="9">
        <f>man!C4</f>
        <v>10578</v>
      </c>
      <c r="D9" s="9">
        <f t="shared" si="0"/>
        <v>11605</v>
      </c>
      <c r="E9" s="9">
        <f>man!E4</f>
        <v>1021</v>
      </c>
      <c r="F9" s="10">
        <f t="shared" si="1"/>
        <v>8.79793192589401</v>
      </c>
      <c r="G9" s="9">
        <f>man!F4</f>
        <v>2345</v>
      </c>
      <c r="H9" s="10">
        <f t="shared" si="2"/>
        <v>20.206807410598877</v>
      </c>
      <c r="I9" s="9">
        <f>man!G4</f>
        <v>3316</v>
      </c>
      <c r="J9" s="10">
        <f t="shared" si="3"/>
        <v>28.57389056441189</v>
      </c>
      <c r="K9" s="9">
        <f>man!H4</f>
        <v>2788</v>
      </c>
      <c r="L9" s="10">
        <f t="shared" si="4"/>
        <v>24.024127531236537</v>
      </c>
      <c r="M9" s="9">
        <f>man!I4</f>
        <v>2135</v>
      </c>
      <c r="N9" s="10">
        <f t="shared" si="5"/>
        <v>18.397242567858683</v>
      </c>
      <c r="P9" s="16"/>
      <c r="Q9" s="15"/>
      <c r="R9" s="15"/>
    </row>
    <row r="10" spans="1:18" ht="12.75">
      <c r="A10" s="1" t="s">
        <v>2</v>
      </c>
      <c r="B10" s="3" t="s">
        <v>62</v>
      </c>
      <c r="C10" s="9">
        <f>man!C5</f>
        <v>10314</v>
      </c>
      <c r="D10" s="9">
        <f t="shared" si="0"/>
        <v>11295</v>
      </c>
      <c r="E10" s="9">
        <f>man!E5</f>
        <v>1114</v>
      </c>
      <c r="F10" s="10">
        <f t="shared" si="1"/>
        <v>9.862771137671537</v>
      </c>
      <c r="G10" s="9">
        <f>man!F5</f>
        <v>2381</v>
      </c>
      <c r="H10" s="10">
        <f t="shared" si="2"/>
        <v>21.080123948649845</v>
      </c>
      <c r="I10" s="9">
        <f>man!G5</f>
        <v>3094</v>
      </c>
      <c r="J10" s="10">
        <f t="shared" si="3"/>
        <v>27.392651615759185</v>
      </c>
      <c r="K10" s="9">
        <f>man!H5</f>
        <v>2586</v>
      </c>
      <c r="L10" s="10">
        <f t="shared" si="4"/>
        <v>22.895086321381143</v>
      </c>
      <c r="M10" s="9">
        <f>man!I5</f>
        <v>2120</v>
      </c>
      <c r="N10" s="10">
        <f t="shared" si="5"/>
        <v>18.76936697653829</v>
      </c>
      <c r="P10" s="16"/>
      <c r="Q10" s="15"/>
      <c r="R10" s="15"/>
    </row>
    <row r="11" spans="1:18" ht="12.75">
      <c r="A11" s="1" t="s">
        <v>1</v>
      </c>
      <c r="B11" s="3" t="s">
        <v>60</v>
      </c>
      <c r="C11" s="9">
        <f>man!C6</f>
        <v>21325</v>
      </c>
      <c r="D11" s="9">
        <f t="shared" si="0"/>
        <v>23325</v>
      </c>
      <c r="E11" s="9">
        <f>man!E6</f>
        <v>3288</v>
      </c>
      <c r="F11" s="10">
        <f t="shared" si="1"/>
        <v>14.096463022508038</v>
      </c>
      <c r="G11" s="9">
        <f>man!F6</f>
        <v>6091</v>
      </c>
      <c r="H11" s="10">
        <f t="shared" si="2"/>
        <v>26.113612004287244</v>
      </c>
      <c r="I11" s="9">
        <f>man!G6</f>
        <v>6285</v>
      </c>
      <c r="J11" s="10">
        <f t="shared" si="3"/>
        <v>26.94533762057878</v>
      </c>
      <c r="K11" s="9">
        <f>man!H6</f>
        <v>4544</v>
      </c>
      <c r="L11" s="10">
        <f t="shared" si="4"/>
        <v>19.481243301178992</v>
      </c>
      <c r="M11" s="9">
        <f>man!I6</f>
        <v>3117</v>
      </c>
      <c r="N11" s="10">
        <f t="shared" si="5"/>
        <v>13.363344051446946</v>
      </c>
      <c r="P11" s="16"/>
      <c r="Q11" s="15"/>
      <c r="R11" s="15"/>
    </row>
    <row r="12" spans="1:18" ht="12.75">
      <c r="A12" s="1" t="s">
        <v>21</v>
      </c>
      <c r="B12" s="3" t="s">
        <v>70</v>
      </c>
      <c r="C12" s="9">
        <f>man!C7</f>
        <v>9416</v>
      </c>
      <c r="D12" s="9">
        <f t="shared" si="0"/>
        <v>10662</v>
      </c>
      <c r="E12" s="9">
        <f>man!E7</f>
        <v>1453</v>
      </c>
      <c r="F12" s="10">
        <f t="shared" si="1"/>
        <v>13.62783717876571</v>
      </c>
      <c r="G12" s="9">
        <f>man!F7</f>
        <v>2463</v>
      </c>
      <c r="H12" s="10">
        <f t="shared" si="2"/>
        <v>23.100731570061903</v>
      </c>
      <c r="I12" s="9">
        <f>man!G7</f>
        <v>2581</v>
      </c>
      <c r="J12" s="10">
        <f t="shared" si="3"/>
        <v>24.207465766272744</v>
      </c>
      <c r="K12" s="9">
        <f>man!H7</f>
        <v>2124</v>
      </c>
      <c r="L12" s="10">
        <f t="shared" si="4"/>
        <v>19.921215531795163</v>
      </c>
      <c r="M12" s="9">
        <f>man!I7</f>
        <v>2041</v>
      </c>
      <c r="N12" s="10">
        <f t="shared" si="5"/>
        <v>19.14274995310448</v>
      </c>
      <c r="P12" s="16"/>
      <c r="Q12" s="15"/>
      <c r="R12" s="15"/>
    </row>
    <row r="13" spans="1:18" ht="12.75">
      <c r="A13" s="1" t="s">
        <v>18</v>
      </c>
      <c r="B13" s="3" t="s">
        <v>37</v>
      </c>
      <c r="C13" s="9">
        <f>man!C8</f>
        <v>8071</v>
      </c>
      <c r="D13" s="9">
        <f t="shared" si="0"/>
        <v>8484</v>
      </c>
      <c r="E13" s="9">
        <f>man!E8</f>
        <v>859</v>
      </c>
      <c r="F13" s="10">
        <f t="shared" si="1"/>
        <v>10.124941065535124</v>
      </c>
      <c r="G13" s="9">
        <f>man!F8</f>
        <v>1722</v>
      </c>
      <c r="H13" s="10">
        <f t="shared" si="2"/>
        <v>20.2970297029703</v>
      </c>
      <c r="I13" s="9">
        <f>man!G8</f>
        <v>2390</v>
      </c>
      <c r="J13" s="10">
        <f t="shared" si="3"/>
        <v>28.170674210278168</v>
      </c>
      <c r="K13" s="9">
        <f>man!H8</f>
        <v>2130</v>
      </c>
      <c r="L13" s="10">
        <f t="shared" si="4"/>
        <v>25.106082036775106</v>
      </c>
      <c r="M13" s="9">
        <f>man!I8</f>
        <v>1383</v>
      </c>
      <c r="N13" s="10">
        <f t="shared" si="5"/>
        <v>16.3012729844413</v>
      </c>
      <c r="P13" s="16"/>
      <c r="Q13" s="15"/>
      <c r="R13" s="15"/>
    </row>
    <row r="14" spans="1:18" ht="12.75">
      <c r="A14" s="1" t="s">
        <v>22</v>
      </c>
      <c r="B14" s="3" t="s">
        <v>74</v>
      </c>
      <c r="C14" s="9">
        <f>man!C9</f>
        <v>11998</v>
      </c>
      <c r="D14" s="9">
        <f t="shared" si="0"/>
        <v>12240</v>
      </c>
      <c r="E14" s="9">
        <f>man!E9</f>
        <v>1392</v>
      </c>
      <c r="F14" s="10">
        <f t="shared" si="1"/>
        <v>11.372549019607844</v>
      </c>
      <c r="G14" s="9">
        <f>man!F9</f>
        <v>3097</v>
      </c>
      <c r="H14" s="10">
        <f t="shared" si="2"/>
        <v>25.302287581699346</v>
      </c>
      <c r="I14" s="9">
        <f>man!G9</f>
        <v>3513</v>
      </c>
      <c r="J14" s="10">
        <f t="shared" si="3"/>
        <v>28.70098039215686</v>
      </c>
      <c r="K14" s="9">
        <f>man!H9</f>
        <v>2383</v>
      </c>
      <c r="L14" s="10">
        <f t="shared" si="4"/>
        <v>19.468954248366014</v>
      </c>
      <c r="M14" s="9">
        <f>man!I9</f>
        <v>1855</v>
      </c>
      <c r="N14" s="10">
        <f t="shared" si="5"/>
        <v>15.155228758169933</v>
      </c>
      <c r="P14" s="16"/>
      <c r="Q14" s="15"/>
      <c r="R14" s="15"/>
    </row>
    <row r="15" spans="1:18" ht="12.75">
      <c r="A15" s="1" t="s">
        <v>24</v>
      </c>
      <c r="B15" s="3" t="s">
        <v>71</v>
      </c>
      <c r="C15" s="9">
        <f>man!C10</f>
        <v>6177</v>
      </c>
      <c r="D15" s="9">
        <f t="shared" si="0"/>
        <v>6445</v>
      </c>
      <c r="E15" s="9">
        <f>man!E10</f>
        <v>490</v>
      </c>
      <c r="F15" s="10">
        <f t="shared" si="1"/>
        <v>7.602792862684252</v>
      </c>
      <c r="G15" s="9">
        <f>man!F10</f>
        <v>1297</v>
      </c>
      <c r="H15" s="10">
        <f t="shared" si="2"/>
        <v>20.12412723041117</v>
      </c>
      <c r="I15" s="9">
        <f>man!G10</f>
        <v>1883</v>
      </c>
      <c r="J15" s="10">
        <f t="shared" si="3"/>
        <v>29.21644685802948</v>
      </c>
      <c r="K15" s="9">
        <f>man!H10</f>
        <v>1578</v>
      </c>
      <c r="L15" s="10">
        <f t="shared" si="4"/>
        <v>24.48409619860357</v>
      </c>
      <c r="M15" s="9">
        <f>man!I10</f>
        <v>1197</v>
      </c>
      <c r="N15" s="10">
        <f t="shared" si="5"/>
        <v>18.57253685027153</v>
      </c>
      <c r="P15" s="16"/>
      <c r="Q15" s="15"/>
      <c r="R15" s="15"/>
    </row>
    <row r="16" spans="1:18" ht="12.75">
      <c r="A16" s="1" t="s">
        <v>30</v>
      </c>
      <c r="B16" s="3" t="s">
        <v>45</v>
      </c>
      <c r="C16" s="9">
        <f>man!C11</f>
        <v>39023</v>
      </c>
      <c r="D16" s="9">
        <f t="shared" si="0"/>
        <v>39839</v>
      </c>
      <c r="E16" s="9">
        <f>man!E11</f>
        <v>6229</v>
      </c>
      <c r="F16" s="10">
        <f t="shared" si="1"/>
        <v>15.635432616280529</v>
      </c>
      <c r="G16" s="9">
        <f>man!F11</f>
        <v>10139</v>
      </c>
      <c r="H16" s="10">
        <f t="shared" si="2"/>
        <v>25.449935992369287</v>
      </c>
      <c r="I16" s="9">
        <f>man!G11</f>
        <v>10610</v>
      </c>
      <c r="J16" s="10">
        <f t="shared" si="3"/>
        <v>26.63219458319737</v>
      </c>
      <c r="K16" s="9">
        <f>man!H11</f>
        <v>6962</v>
      </c>
      <c r="L16" s="10">
        <f t="shared" si="4"/>
        <v>17.475338236401516</v>
      </c>
      <c r="M16" s="9">
        <f>man!I11</f>
        <v>5899</v>
      </c>
      <c r="N16" s="10">
        <f t="shared" si="5"/>
        <v>14.807098571751299</v>
      </c>
      <c r="P16" s="16"/>
      <c r="Q16" s="15"/>
      <c r="R16" s="15"/>
    </row>
    <row r="17" spans="1:18" ht="12.75">
      <c r="A17" s="1" t="s">
        <v>77</v>
      </c>
      <c r="B17" s="3" t="s">
        <v>16</v>
      </c>
      <c r="C17" s="9">
        <f>man!C12</f>
        <v>7716</v>
      </c>
      <c r="D17" s="9">
        <f t="shared" si="0"/>
        <v>8081</v>
      </c>
      <c r="E17" s="9">
        <f>man!E12</f>
        <v>755</v>
      </c>
      <c r="F17" s="10">
        <f t="shared" si="1"/>
        <v>9.342903106051232</v>
      </c>
      <c r="G17" s="9">
        <f>man!F12</f>
        <v>1773</v>
      </c>
      <c r="H17" s="10">
        <f t="shared" si="2"/>
        <v>21.940353916594482</v>
      </c>
      <c r="I17" s="9">
        <f>man!G12</f>
        <v>2170</v>
      </c>
      <c r="J17" s="10">
        <f t="shared" si="3"/>
        <v>26.85311223858433</v>
      </c>
      <c r="K17" s="9">
        <f>man!H12</f>
        <v>1888</v>
      </c>
      <c r="L17" s="10">
        <f t="shared" si="4"/>
        <v>23.363445118178443</v>
      </c>
      <c r="M17" s="9">
        <f>man!I12</f>
        <v>1495</v>
      </c>
      <c r="N17" s="10">
        <f t="shared" si="5"/>
        <v>18.500185620591513</v>
      </c>
      <c r="P17" s="16"/>
      <c r="Q17" s="15"/>
      <c r="R17" s="15"/>
    </row>
    <row r="18" spans="1:18" ht="12.75">
      <c r="A18" s="1" t="s">
        <v>64</v>
      </c>
      <c r="B18" s="3" t="s">
        <v>12</v>
      </c>
      <c r="C18" s="9">
        <f>man!C13</f>
        <v>5777</v>
      </c>
      <c r="D18" s="9">
        <f t="shared" si="0"/>
        <v>6323</v>
      </c>
      <c r="E18" s="9">
        <f>man!E13</f>
        <v>565</v>
      </c>
      <c r="F18" s="10">
        <f t="shared" si="1"/>
        <v>8.935631820338447</v>
      </c>
      <c r="G18" s="9">
        <f>man!F13</f>
        <v>1432</v>
      </c>
      <c r="H18" s="10">
        <f t="shared" si="2"/>
        <v>22.647477463229478</v>
      </c>
      <c r="I18" s="9">
        <f>man!G13</f>
        <v>1620</v>
      </c>
      <c r="J18" s="10">
        <f t="shared" si="3"/>
        <v>25.620749644156255</v>
      </c>
      <c r="K18" s="9">
        <f>man!H13</f>
        <v>1397</v>
      </c>
      <c r="L18" s="10">
        <f t="shared" si="4"/>
        <v>22.093942748695238</v>
      </c>
      <c r="M18" s="9">
        <f>man!I13</f>
        <v>1309</v>
      </c>
      <c r="N18" s="10">
        <f t="shared" si="5"/>
        <v>20.70219832358058</v>
      </c>
      <c r="P18" s="16"/>
      <c r="Q18" s="15"/>
      <c r="R18" s="15"/>
    </row>
    <row r="19" spans="1:18" ht="12.75">
      <c r="A19" s="1" t="s">
        <v>38</v>
      </c>
      <c r="B19" s="3" t="s">
        <v>3</v>
      </c>
      <c r="C19" s="9">
        <f>man!C14</f>
        <v>5101</v>
      </c>
      <c r="D19" s="9">
        <f t="shared" si="0"/>
        <v>5359</v>
      </c>
      <c r="E19" s="9">
        <f>man!E14</f>
        <v>462</v>
      </c>
      <c r="F19" s="10">
        <f t="shared" si="1"/>
        <v>8.621011382720658</v>
      </c>
      <c r="G19" s="9">
        <f>man!F14</f>
        <v>1270</v>
      </c>
      <c r="H19" s="10">
        <f t="shared" si="2"/>
        <v>23.698451203582756</v>
      </c>
      <c r="I19" s="9">
        <f>man!G14</f>
        <v>1357</v>
      </c>
      <c r="J19" s="10">
        <f t="shared" si="3"/>
        <v>25.321888412017167</v>
      </c>
      <c r="K19" s="9">
        <f>man!H14</f>
        <v>1307</v>
      </c>
      <c r="L19" s="10">
        <f t="shared" si="4"/>
        <v>24.388878522112336</v>
      </c>
      <c r="M19" s="9">
        <f>man!I14</f>
        <v>963</v>
      </c>
      <c r="N19" s="10">
        <f t="shared" si="5"/>
        <v>17.96977047956708</v>
      </c>
      <c r="P19" s="16"/>
      <c r="Q19" s="15"/>
      <c r="R19" s="15"/>
    </row>
    <row r="20" spans="1:18" ht="12.75">
      <c r="A20" s="1" t="s">
        <v>51</v>
      </c>
      <c r="B20" s="3" t="s">
        <v>43</v>
      </c>
      <c r="C20" s="9">
        <f>man!C15</f>
        <v>21168</v>
      </c>
      <c r="D20" s="9">
        <f t="shared" si="0"/>
        <v>21891</v>
      </c>
      <c r="E20" s="9">
        <f>man!E15</f>
        <v>3028</v>
      </c>
      <c r="F20" s="10">
        <f t="shared" si="1"/>
        <v>13.832168471061165</v>
      </c>
      <c r="G20" s="9">
        <f>man!F15</f>
        <v>5593</v>
      </c>
      <c r="H20" s="10">
        <f t="shared" si="2"/>
        <v>25.549312502855052</v>
      </c>
      <c r="I20" s="9">
        <f>man!G15</f>
        <v>5879</v>
      </c>
      <c r="J20" s="10">
        <f t="shared" si="3"/>
        <v>26.855785482618426</v>
      </c>
      <c r="K20" s="9">
        <f>man!H15</f>
        <v>4138</v>
      </c>
      <c r="L20" s="10">
        <f t="shared" si="4"/>
        <v>18.90274542049244</v>
      </c>
      <c r="M20" s="9">
        <f>man!I15</f>
        <v>3253</v>
      </c>
      <c r="N20" s="10">
        <f t="shared" si="5"/>
        <v>14.859988122972911</v>
      </c>
      <c r="P20" s="16"/>
      <c r="Q20" s="15"/>
      <c r="R20" s="15"/>
    </row>
    <row r="21" spans="1:18" ht="12.75">
      <c r="A21" s="1" t="s">
        <v>23</v>
      </c>
      <c r="B21" s="3" t="s">
        <v>40</v>
      </c>
      <c r="C21" s="9">
        <f>man!C16</f>
        <v>11845</v>
      </c>
      <c r="D21" s="9">
        <f t="shared" si="0"/>
        <v>12432</v>
      </c>
      <c r="E21" s="9">
        <f>man!E16</f>
        <v>1061</v>
      </c>
      <c r="F21" s="10">
        <f t="shared" si="1"/>
        <v>8.534427284427284</v>
      </c>
      <c r="G21" s="9">
        <f>man!F16</f>
        <v>2660</v>
      </c>
      <c r="H21" s="10">
        <f t="shared" si="2"/>
        <v>21.396396396396398</v>
      </c>
      <c r="I21" s="9">
        <f>man!G16</f>
        <v>3424</v>
      </c>
      <c r="J21" s="10">
        <f t="shared" si="3"/>
        <v>27.54182754182754</v>
      </c>
      <c r="K21" s="9">
        <f>man!H16</f>
        <v>2761</v>
      </c>
      <c r="L21" s="10">
        <f t="shared" si="4"/>
        <v>22.208815958815958</v>
      </c>
      <c r="M21" s="9">
        <f>man!I16</f>
        <v>2526</v>
      </c>
      <c r="N21" s="10">
        <f t="shared" si="5"/>
        <v>20.31853281853282</v>
      </c>
      <c r="P21" s="16"/>
      <c r="Q21" s="15"/>
      <c r="R21" s="15"/>
    </row>
    <row r="22" spans="1:18" ht="12.75">
      <c r="A22" s="1" t="s">
        <v>53</v>
      </c>
      <c r="B22" s="3" t="s">
        <v>4</v>
      </c>
      <c r="C22" s="9">
        <f>man!C17</f>
        <v>5547</v>
      </c>
      <c r="D22" s="9">
        <f t="shared" si="0"/>
        <v>5829</v>
      </c>
      <c r="E22" s="9">
        <f>man!E17</f>
        <v>738</v>
      </c>
      <c r="F22" s="10">
        <f t="shared" si="1"/>
        <v>12.660833762223367</v>
      </c>
      <c r="G22" s="9">
        <f>man!F17</f>
        <v>1326</v>
      </c>
      <c r="H22" s="10">
        <f t="shared" si="2"/>
        <v>22.74832732887288</v>
      </c>
      <c r="I22" s="9">
        <f>man!G17</f>
        <v>1768</v>
      </c>
      <c r="J22" s="10">
        <f t="shared" si="3"/>
        <v>30.331103105163837</v>
      </c>
      <c r="K22" s="9">
        <f>man!H17</f>
        <v>1258</v>
      </c>
      <c r="L22" s="10">
        <f t="shared" si="4"/>
        <v>21.58174644021273</v>
      </c>
      <c r="M22" s="9">
        <f>man!I17</f>
        <v>739</v>
      </c>
      <c r="N22" s="10">
        <f t="shared" si="5"/>
        <v>12.677989363527193</v>
      </c>
      <c r="P22" s="16"/>
      <c r="Q22" s="15"/>
      <c r="R22" s="15"/>
    </row>
    <row r="23" spans="1:18" ht="12.75">
      <c r="A23" s="1" t="s">
        <v>8</v>
      </c>
      <c r="B23" s="3" t="s">
        <v>36</v>
      </c>
      <c r="C23" s="9">
        <f>man!C18</f>
        <v>13976</v>
      </c>
      <c r="D23" s="9">
        <f t="shared" si="0"/>
        <v>16723</v>
      </c>
      <c r="E23" s="9">
        <f>man!E18</f>
        <v>2200</v>
      </c>
      <c r="F23" s="10">
        <f t="shared" si="1"/>
        <v>13.155534294085989</v>
      </c>
      <c r="G23" s="9">
        <f>man!F18</f>
        <v>3786</v>
      </c>
      <c r="H23" s="10">
        <f t="shared" si="2"/>
        <v>22.63947856245889</v>
      </c>
      <c r="I23" s="9">
        <f>man!G18</f>
        <v>4049</v>
      </c>
      <c r="J23" s="10">
        <f t="shared" si="3"/>
        <v>24.212162889433714</v>
      </c>
      <c r="K23" s="9">
        <f>man!H18</f>
        <v>3445</v>
      </c>
      <c r="L23" s="10">
        <f t="shared" si="4"/>
        <v>20.60037074687556</v>
      </c>
      <c r="M23" s="9">
        <f>man!I18</f>
        <v>3243</v>
      </c>
      <c r="N23" s="10">
        <f t="shared" si="5"/>
        <v>19.392453507145845</v>
      </c>
      <c r="P23" s="16"/>
      <c r="Q23" s="15"/>
      <c r="R23" s="15"/>
    </row>
    <row r="24" spans="1:18" ht="12.75">
      <c r="A24" s="1" t="s">
        <v>69</v>
      </c>
      <c r="B24" s="3" t="s">
        <v>42</v>
      </c>
      <c r="C24" s="9">
        <f>man!C19</f>
        <v>14570</v>
      </c>
      <c r="D24" s="9">
        <f t="shared" si="0"/>
        <v>16221</v>
      </c>
      <c r="E24" s="9">
        <f>man!E19</f>
        <v>1920</v>
      </c>
      <c r="F24" s="10">
        <f t="shared" si="1"/>
        <v>11.836508230072129</v>
      </c>
      <c r="G24" s="9">
        <f>man!F19</f>
        <v>3709</v>
      </c>
      <c r="H24" s="10">
        <f t="shared" si="2"/>
        <v>22.865421367363297</v>
      </c>
      <c r="I24" s="9">
        <f>man!G19</f>
        <v>4226</v>
      </c>
      <c r="J24" s="10">
        <f t="shared" si="3"/>
        <v>26.052647802231675</v>
      </c>
      <c r="K24" s="9">
        <f>man!H19</f>
        <v>3506</v>
      </c>
      <c r="L24" s="10">
        <f t="shared" si="4"/>
        <v>21.613957215954628</v>
      </c>
      <c r="M24" s="9">
        <f>man!I19</f>
        <v>2860</v>
      </c>
      <c r="N24" s="10">
        <f t="shared" si="5"/>
        <v>17.631465384378274</v>
      </c>
      <c r="P24" s="16"/>
      <c r="Q24" s="15"/>
      <c r="R24" s="15"/>
    </row>
    <row r="25" spans="1:18" ht="12.75">
      <c r="A25" s="1" t="s">
        <v>6</v>
      </c>
      <c r="B25" s="3" t="s">
        <v>57</v>
      </c>
      <c r="C25" s="9">
        <f>man!C20</f>
        <v>8099</v>
      </c>
      <c r="D25" s="9">
        <f t="shared" si="0"/>
        <v>9216</v>
      </c>
      <c r="E25" s="9">
        <f>man!E20</f>
        <v>864</v>
      </c>
      <c r="F25" s="10">
        <f t="shared" si="1"/>
        <v>9.375</v>
      </c>
      <c r="G25" s="9">
        <f>man!F20</f>
        <v>1912</v>
      </c>
      <c r="H25" s="10">
        <f t="shared" si="2"/>
        <v>20.74652777777778</v>
      </c>
      <c r="I25" s="9">
        <f>man!G20</f>
        <v>2491</v>
      </c>
      <c r="J25" s="10">
        <f t="shared" si="3"/>
        <v>27.02907986111111</v>
      </c>
      <c r="K25" s="9">
        <f>man!H20</f>
        <v>2225</v>
      </c>
      <c r="L25" s="10">
        <f t="shared" si="4"/>
        <v>24.14279513888889</v>
      </c>
      <c r="M25" s="9">
        <f>man!I20</f>
        <v>1724</v>
      </c>
      <c r="N25" s="10">
        <f t="shared" si="5"/>
        <v>18.70659722222222</v>
      </c>
      <c r="P25" s="16"/>
      <c r="Q25" s="15"/>
      <c r="R25" s="15"/>
    </row>
    <row r="26" spans="1:18" ht="12.75">
      <c r="A26" s="1" t="s">
        <v>10</v>
      </c>
      <c r="B26" s="3" t="s">
        <v>65</v>
      </c>
      <c r="C26" s="9">
        <f>man!C21</f>
        <v>3486</v>
      </c>
      <c r="D26" s="9">
        <f t="shared" si="0"/>
        <v>3681</v>
      </c>
      <c r="E26" s="9">
        <f>man!E21</f>
        <v>512</v>
      </c>
      <c r="F26" s="10">
        <f t="shared" si="1"/>
        <v>13.909263787014398</v>
      </c>
      <c r="G26" s="9">
        <f>man!F21</f>
        <v>948</v>
      </c>
      <c r="H26" s="10">
        <f t="shared" si="2"/>
        <v>25.75387123064385</v>
      </c>
      <c r="I26" s="9">
        <f>man!G21</f>
        <v>868</v>
      </c>
      <c r="J26" s="10">
        <f t="shared" si="3"/>
        <v>23.58054876392285</v>
      </c>
      <c r="K26" s="9">
        <f>man!H21</f>
        <v>735</v>
      </c>
      <c r="L26" s="10">
        <f t="shared" si="4"/>
        <v>19.967400162999187</v>
      </c>
      <c r="M26" s="9">
        <f>man!I21</f>
        <v>618</v>
      </c>
      <c r="N26" s="10">
        <f t="shared" si="5"/>
        <v>16.788916055419723</v>
      </c>
      <c r="P26" s="16"/>
      <c r="Q26" s="15"/>
      <c r="R26" s="15"/>
    </row>
    <row r="27" spans="1:18" ht="12.75">
      <c r="A27" s="1" t="s">
        <v>61</v>
      </c>
      <c r="B27" s="3" t="s">
        <v>25</v>
      </c>
      <c r="C27" s="9">
        <f>man!C22</f>
        <v>5502</v>
      </c>
      <c r="D27" s="9">
        <f t="shared" si="0"/>
        <v>5717</v>
      </c>
      <c r="E27" s="9">
        <f>man!E22</f>
        <v>477</v>
      </c>
      <c r="F27" s="10">
        <f t="shared" si="1"/>
        <v>8.343536820010495</v>
      </c>
      <c r="G27" s="9">
        <f>man!F22</f>
        <v>1291</v>
      </c>
      <c r="H27" s="10">
        <f t="shared" si="2"/>
        <v>22.581773657512684</v>
      </c>
      <c r="I27" s="9">
        <f>man!G22</f>
        <v>1705</v>
      </c>
      <c r="J27" s="10">
        <f t="shared" si="3"/>
        <v>29.823333916389714</v>
      </c>
      <c r="K27" s="9">
        <f>man!H22</f>
        <v>1314</v>
      </c>
      <c r="L27" s="10">
        <f t="shared" si="4"/>
        <v>22.984082560783627</v>
      </c>
      <c r="M27" s="9">
        <f>man!I22</f>
        <v>930</v>
      </c>
      <c r="N27" s="10">
        <f t="shared" si="5"/>
        <v>16.267273045303483</v>
      </c>
      <c r="P27" s="16"/>
      <c r="Q27" s="15"/>
      <c r="R27" s="15"/>
    </row>
    <row r="28" spans="1:18" ht="12.75">
      <c r="A28" s="1" t="s">
        <v>27</v>
      </c>
      <c r="B28" s="3" t="s">
        <v>41</v>
      </c>
      <c r="C28" s="9">
        <f>man!C23</f>
        <v>9318</v>
      </c>
      <c r="D28" s="9">
        <f t="shared" si="0"/>
        <v>10733</v>
      </c>
      <c r="E28" s="9">
        <f>man!E23</f>
        <v>1106</v>
      </c>
      <c r="F28" s="10">
        <f t="shared" si="1"/>
        <v>10.30466784682754</v>
      </c>
      <c r="G28" s="9">
        <f>man!F23</f>
        <v>2255</v>
      </c>
      <c r="H28" s="10">
        <f t="shared" si="2"/>
        <v>21.00996925370353</v>
      </c>
      <c r="I28" s="9">
        <f>man!G23</f>
        <v>3237</v>
      </c>
      <c r="J28" s="10">
        <f t="shared" si="3"/>
        <v>30.15932171806578</v>
      </c>
      <c r="K28" s="9">
        <f>man!H23</f>
        <v>2469</v>
      </c>
      <c r="L28" s="10">
        <f t="shared" si="4"/>
        <v>23.003819994409763</v>
      </c>
      <c r="M28" s="9">
        <f>man!I23</f>
        <v>1666</v>
      </c>
      <c r="N28" s="10">
        <f t="shared" si="5"/>
        <v>15.522221186993384</v>
      </c>
      <c r="P28" s="16"/>
      <c r="Q28" s="15"/>
      <c r="R28" s="15"/>
    </row>
    <row r="29" spans="1:18" ht="12.75">
      <c r="A29" s="1" t="s">
        <v>46</v>
      </c>
      <c r="B29" s="3" t="s">
        <v>56</v>
      </c>
      <c r="C29" s="9">
        <f>man!C24</f>
        <v>8989</v>
      </c>
      <c r="D29" s="9">
        <f t="shared" si="0"/>
        <v>9615</v>
      </c>
      <c r="E29" s="9">
        <f>man!E24</f>
        <v>845</v>
      </c>
      <c r="F29" s="10">
        <f t="shared" si="1"/>
        <v>8.788351534061363</v>
      </c>
      <c r="G29" s="9">
        <f>man!F24</f>
        <v>2011</v>
      </c>
      <c r="H29" s="10">
        <f t="shared" si="2"/>
        <v>20.91523660946438</v>
      </c>
      <c r="I29" s="9">
        <f>man!G24</f>
        <v>2334</v>
      </c>
      <c r="J29" s="10">
        <f t="shared" si="3"/>
        <v>24.274570982839315</v>
      </c>
      <c r="K29" s="9">
        <f>man!H24</f>
        <v>2311</v>
      </c>
      <c r="L29" s="10">
        <f t="shared" si="4"/>
        <v>24.035361414456577</v>
      </c>
      <c r="M29" s="9">
        <f>man!I24</f>
        <v>2114</v>
      </c>
      <c r="N29" s="10">
        <f t="shared" si="5"/>
        <v>21.98647945917837</v>
      </c>
      <c r="P29" s="16"/>
      <c r="Q29" s="15"/>
      <c r="R29" s="15"/>
    </row>
    <row r="30" spans="1:18" ht="12.75">
      <c r="A30" s="1" t="s">
        <v>5</v>
      </c>
      <c r="B30" s="3" t="s">
        <v>33</v>
      </c>
      <c r="C30" s="9">
        <f>man!C25</f>
        <v>4664</v>
      </c>
      <c r="D30" s="9">
        <f t="shared" si="0"/>
        <v>5002</v>
      </c>
      <c r="E30" s="9">
        <f>man!E25</f>
        <v>495</v>
      </c>
      <c r="F30" s="10">
        <f t="shared" si="1"/>
        <v>9.896041583366653</v>
      </c>
      <c r="G30" s="9">
        <f>man!F25</f>
        <v>1056</v>
      </c>
      <c r="H30" s="10">
        <f t="shared" si="2"/>
        <v>21.111555377848862</v>
      </c>
      <c r="I30" s="9">
        <f>man!G25</f>
        <v>1397</v>
      </c>
      <c r="J30" s="10">
        <f t="shared" si="3"/>
        <v>27.928828468612554</v>
      </c>
      <c r="K30" s="9">
        <f>man!H25</f>
        <v>1206</v>
      </c>
      <c r="L30" s="10">
        <f t="shared" si="4"/>
        <v>24.110355857656938</v>
      </c>
      <c r="M30" s="9">
        <f>man!I25</f>
        <v>848</v>
      </c>
      <c r="N30" s="10">
        <f t="shared" si="5"/>
        <v>16.953218712514996</v>
      </c>
      <c r="P30" s="16"/>
      <c r="Q30" s="15"/>
      <c r="R30" s="15"/>
    </row>
    <row r="31" spans="1:18" ht="12.75">
      <c r="A31" s="1" t="s">
        <v>83</v>
      </c>
      <c r="B31" s="3" t="s">
        <v>44</v>
      </c>
      <c r="C31" s="9">
        <f>man!C26</f>
        <v>16443</v>
      </c>
      <c r="D31" s="9">
        <f t="shared" si="0"/>
        <v>17836</v>
      </c>
      <c r="E31" s="9">
        <f>man!E26</f>
        <v>2043</v>
      </c>
      <c r="F31" s="10">
        <f t="shared" si="1"/>
        <v>11.454361964566047</v>
      </c>
      <c r="G31" s="9">
        <f>man!F26</f>
        <v>4359</v>
      </c>
      <c r="H31" s="10">
        <f t="shared" si="2"/>
        <v>24.439336174030053</v>
      </c>
      <c r="I31" s="9">
        <f>man!G26</f>
        <v>4914</v>
      </c>
      <c r="J31" s="10">
        <f t="shared" si="3"/>
        <v>27.55102040816326</v>
      </c>
      <c r="K31" s="9">
        <f>man!H26</f>
        <v>3755</v>
      </c>
      <c r="L31" s="10">
        <f t="shared" si="4"/>
        <v>21.05292666517156</v>
      </c>
      <c r="M31" s="9">
        <f>man!I26</f>
        <v>2765</v>
      </c>
      <c r="N31" s="10">
        <f t="shared" si="5"/>
        <v>15.502354788069074</v>
      </c>
      <c r="P31" s="16"/>
      <c r="Q31" s="15"/>
      <c r="R31" s="15"/>
    </row>
    <row r="32" spans="1:18" ht="12.75">
      <c r="A32" s="1" t="s">
        <v>67</v>
      </c>
      <c r="B32" s="3" t="s">
        <v>50</v>
      </c>
      <c r="C32" s="9">
        <f>man!C27</f>
        <v>7290</v>
      </c>
      <c r="D32" s="9">
        <f t="shared" si="0"/>
        <v>7493</v>
      </c>
      <c r="E32" s="9">
        <f>man!E27</f>
        <v>732</v>
      </c>
      <c r="F32" s="10">
        <f t="shared" si="1"/>
        <v>9.769117843320432</v>
      </c>
      <c r="G32" s="9">
        <f>man!F27</f>
        <v>1992</v>
      </c>
      <c r="H32" s="10">
        <f t="shared" si="2"/>
        <v>26.584812491658884</v>
      </c>
      <c r="I32" s="9">
        <f>man!G27</f>
        <v>2450</v>
      </c>
      <c r="J32" s="10">
        <f t="shared" si="3"/>
        <v>32.69718403843587</v>
      </c>
      <c r="K32" s="9">
        <f>man!H27</f>
        <v>1464</v>
      </c>
      <c r="L32" s="10">
        <f t="shared" si="4"/>
        <v>19.538235686640864</v>
      </c>
      <c r="M32" s="9">
        <f>man!I27</f>
        <v>855</v>
      </c>
      <c r="N32" s="10">
        <f t="shared" si="5"/>
        <v>11.410649939943948</v>
      </c>
      <c r="P32" s="16"/>
      <c r="Q32" s="15"/>
      <c r="R32" s="15"/>
    </row>
    <row r="33" spans="1:18" ht="12.75">
      <c r="A33" s="1" t="s">
        <v>26</v>
      </c>
      <c r="B33" s="3" t="s">
        <v>34</v>
      </c>
      <c r="C33" s="9">
        <f>man!C28</f>
        <v>13797</v>
      </c>
      <c r="D33" s="9">
        <f t="shared" si="0"/>
        <v>15594</v>
      </c>
      <c r="E33" s="9">
        <f>man!E28</f>
        <v>1530</v>
      </c>
      <c r="F33" s="10">
        <f t="shared" si="1"/>
        <v>9.811465948441707</v>
      </c>
      <c r="G33" s="9">
        <f>man!F28</f>
        <v>3560</v>
      </c>
      <c r="H33" s="10">
        <f t="shared" si="2"/>
        <v>22.8292933179428</v>
      </c>
      <c r="I33" s="9">
        <f>man!G28</f>
        <v>4060</v>
      </c>
      <c r="J33" s="10">
        <f t="shared" si="3"/>
        <v>26.03565473900218</v>
      </c>
      <c r="K33" s="9">
        <f>man!H28</f>
        <v>3512</v>
      </c>
      <c r="L33" s="10">
        <f t="shared" si="4"/>
        <v>22.5214826215211</v>
      </c>
      <c r="M33" s="9">
        <f>man!I28</f>
        <v>2932</v>
      </c>
      <c r="N33" s="10">
        <f t="shared" si="5"/>
        <v>18.802103373092216</v>
      </c>
      <c r="P33" s="16"/>
      <c r="Q33" s="15"/>
      <c r="R33" s="15"/>
    </row>
    <row r="34" spans="1:18" ht="12.75">
      <c r="A34" s="1" t="s">
        <v>20</v>
      </c>
      <c r="B34" s="3" t="s">
        <v>15</v>
      </c>
      <c r="C34" s="9">
        <f>man!C29</f>
        <v>5948</v>
      </c>
      <c r="D34" s="9">
        <f t="shared" si="0"/>
        <v>6208</v>
      </c>
      <c r="E34" s="9">
        <f>man!E29</f>
        <v>492</v>
      </c>
      <c r="F34" s="10">
        <f t="shared" si="1"/>
        <v>7.925257731958762</v>
      </c>
      <c r="G34" s="9">
        <f>man!F29</f>
        <v>1438</v>
      </c>
      <c r="H34" s="10">
        <f t="shared" si="2"/>
        <v>23.163659793814436</v>
      </c>
      <c r="I34" s="9">
        <f>man!G29</f>
        <v>1796</v>
      </c>
      <c r="J34" s="10">
        <f t="shared" si="3"/>
        <v>28.93041237113402</v>
      </c>
      <c r="K34" s="9">
        <f>man!H29</f>
        <v>1401</v>
      </c>
      <c r="L34" s="10">
        <f t="shared" si="4"/>
        <v>22.56765463917526</v>
      </c>
      <c r="M34" s="9">
        <f>man!I29</f>
        <v>1081</v>
      </c>
      <c r="N34" s="10">
        <f t="shared" si="5"/>
        <v>17.413015463917525</v>
      </c>
      <c r="P34" s="16"/>
      <c r="Q34" s="15"/>
      <c r="R34" s="15"/>
    </row>
    <row r="35" spans="1:18" ht="12.75">
      <c r="A35" s="1" t="s">
        <v>82</v>
      </c>
      <c r="B35" s="3" t="s">
        <v>54</v>
      </c>
      <c r="C35" s="9">
        <f>man!C30</f>
        <v>13328</v>
      </c>
      <c r="D35" s="9">
        <f t="shared" si="0"/>
        <v>14091</v>
      </c>
      <c r="E35" s="9">
        <f>man!E30</f>
        <v>1871</v>
      </c>
      <c r="F35" s="10">
        <f t="shared" si="1"/>
        <v>13.277978851749344</v>
      </c>
      <c r="G35" s="9">
        <f>man!F30</f>
        <v>3113</v>
      </c>
      <c r="H35" s="10">
        <f t="shared" si="2"/>
        <v>22.092115534738486</v>
      </c>
      <c r="I35" s="9">
        <f>man!G30</f>
        <v>3817</v>
      </c>
      <c r="J35" s="10">
        <f t="shared" si="3"/>
        <v>27.088212334113976</v>
      </c>
      <c r="K35" s="9">
        <f>man!H30</f>
        <v>3111</v>
      </c>
      <c r="L35" s="10">
        <f t="shared" si="4"/>
        <v>22.07792207792208</v>
      </c>
      <c r="M35" s="9">
        <f>man!I30</f>
        <v>2179</v>
      </c>
      <c r="N35" s="10">
        <f t="shared" si="5"/>
        <v>15.46377120147612</v>
      </c>
      <c r="P35" s="16"/>
      <c r="Q35" s="15"/>
      <c r="R35" s="15"/>
    </row>
    <row r="36" spans="1:18" ht="12.75">
      <c r="A36" s="1" t="s">
        <v>32</v>
      </c>
      <c r="B36" s="3" t="s">
        <v>52</v>
      </c>
      <c r="C36" s="9">
        <f>man!C31</f>
        <v>8872</v>
      </c>
      <c r="D36" s="9">
        <f t="shared" si="0"/>
        <v>9616</v>
      </c>
      <c r="E36" s="9">
        <f>man!E31</f>
        <v>890</v>
      </c>
      <c r="F36" s="10">
        <f t="shared" si="1"/>
        <v>9.255407653910149</v>
      </c>
      <c r="G36" s="9">
        <f>man!F31</f>
        <v>1935</v>
      </c>
      <c r="H36" s="10">
        <f t="shared" si="2"/>
        <v>20.12271214642263</v>
      </c>
      <c r="I36" s="9">
        <f>man!G31</f>
        <v>2517</v>
      </c>
      <c r="J36" s="10">
        <f t="shared" si="3"/>
        <v>26.17512479201331</v>
      </c>
      <c r="K36" s="9">
        <f>man!H31</f>
        <v>2400</v>
      </c>
      <c r="L36" s="10">
        <f t="shared" si="4"/>
        <v>24.958402662229616</v>
      </c>
      <c r="M36" s="9">
        <f>man!I31</f>
        <v>1874</v>
      </c>
      <c r="N36" s="10">
        <f t="shared" si="5"/>
        <v>19.488352745424294</v>
      </c>
      <c r="P36" s="16"/>
      <c r="Q36" s="15"/>
      <c r="R36" s="15"/>
    </row>
    <row r="37" spans="1:18" ht="12.75">
      <c r="A37" s="1" t="s">
        <v>0</v>
      </c>
      <c r="B37" s="3" t="s">
        <v>55</v>
      </c>
      <c r="C37" s="9">
        <f>man!C32</f>
        <v>8627</v>
      </c>
      <c r="D37" s="9">
        <f t="shared" si="0"/>
        <v>9228</v>
      </c>
      <c r="E37" s="9">
        <f>man!E32</f>
        <v>978</v>
      </c>
      <c r="F37" s="10">
        <f t="shared" si="1"/>
        <v>10.598179453836151</v>
      </c>
      <c r="G37" s="9">
        <f>man!F32</f>
        <v>2216</v>
      </c>
      <c r="H37" s="10">
        <f t="shared" si="2"/>
        <v>24.013870827915042</v>
      </c>
      <c r="I37" s="9">
        <f>man!G32</f>
        <v>2486</v>
      </c>
      <c r="J37" s="10">
        <f t="shared" si="3"/>
        <v>26.93974859124404</v>
      </c>
      <c r="K37" s="9">
        <f>man!H32</f>
        <v>2089</v>
      </c>
      <c r="L37" s="10">
        <f t="shared" si="4"/>
        <v>22.63762462071955</v>
      </c>
      <c r="M37" s="9">
        <f>man!I32</f>
        <v>1459</v>
      </c>
      <c r="N37" s="10">
        <f t="shared" si="5"/>
        <v>15.810576506285217</v>
      </c>
      <c r="P37" s="16"/>
      <c r="Q37" s="15"/>
      <c r="R37" s="15"/>
    </row>
    <row r="38" spans="1:18" ht="12.75">
      <c r="A38" s="1" t="s">
        <v>72</v>
      </c>
      <c r="B38" s="3" t="s">
        <v>28</v>
      </c>
      <c r="C38" s="9">
        <f>man!C33</f>
        <v>12682</v>
      </c>
      <c r="D38" s="9">
        <f t="shared" si="0"/>
        <v>13618</v>
      </c>
      <c r="E38" s="9">
        <f>man!E33</f>
        <v>1391</v>
      </c>
      <c r="F38" s="10">
        <f t="shared" si="1"/>
        <v>10.214422088412395</v>
      </c>
      <c r="G38" s="9">
        <f>man!F33</f>
        <v>3037</v>
      </c>
      <c r="H38" s="10">
        <f t="shared" si="2"/>
        <v>22.3013658393303</v>
      </c>
      <c r="I38" s="9">
        <f>man!G33</f>
        <v>3659</v>
      </c>
      <c r="J38" s="10">
        <f t="shared" si="3"/>
        <v>26.868850051402553</v>
      </c>
      <c r="K38" s="9">
        <f>man!H33</f>
        <v>3130</v>
      </c>
      <c r="L38" s="10">
        <f t="shared" si="4"/>
        <v>22.984285504479367</v>
      </c>
      <c r="M38" s="9">
        <f>man!I33</f>
        <v>2401</v>
      </c>
      <c r="N38" s="10">
        <f t="shared" si="5"/>
        <v>17.631076516375384</v>
      </c>
      <c r="P38" s="16"/>
      <c r="Q38" s="15"/>
      <c r="R38" s="15"/>
    </row>
    <row r="39" spans="1:18" ht="12.75">
      <c r="A39" s="1" t="s">
        <v>49</v>
      </c>
      <c r="B39" s="3" t="s">
        <v>79</v>
      </c>
      <c r="C39" s="9">
        <f>man!C34</f>
        <v>7507</v>
      </c>
      <c r="D39" s="9">
        <f t="shared" si="0"/>
        <v>8219</v>
      </c>
      <c r="E39" s="9">
        <f>man!E34</f>
        <v>803</v>
      </c>
      <c r="F39" s="10">
        <f t="shared" si="1"/>
        <v>9.770045017642047</v>
      </c>
      <c r="G39" s="9">
        <f>man!F34</f>
        <v>1787</v>
      </c>
      <c r="H39" s="10">
        <f t="shared" si="2"/>
        <v>21.742304416595694</v>
      </c>
      <c r="I39" s="9">
        <f>man!G34</f>
        <v>2391</v>
      </c>
      <c r="J39" s="10">
        <f t="shared" si="3"/>
        <v>29.091130307823338</v>
      </c>
      <c r="K39" s="9">
        <f>man!H34</f>
        <v>1851</v>
      </c>
      <c r="L39" s="10">
        <f t="shared" si="4"/>
        <v>22.52098795473902</v>
      </c>
      <c r="M39" s="9">
        <f>man!I34</f>
        <v>1387</v>
      </c>
      <c r="N39" s="10">
        <f t="shared" si="5"/>
        <v>16.875532303199904</v>
      </c>
      <c r="P39" s="16"/>
      <c r="Q39" s="15"/>
      <c r="R39" s="15"/>
    </row>
    <row r="40" spans="1:18" ht="12.75">
      <c r="A40" s="1" t="s">
        <v>76</v>
      </c>
      <c r="B40" s="3" t="s">
        <v>84</v>
      </c>
      <c r="C40" s="9">
        <f>man!C35</f>
        <v>7889</v>
      </c>
      <c r="D40" s="9">
        <f t="shared" si="0"/>
        <v>8985</v>
      </c>
      <c r="E40" s="9">
        <f>man!E35</f>
        <v>1169</v>
      </c>
      <c r="F40" s="10">
        <f t="shared" si="1"/>
        <v>13.010573177518086</v>
      </c>
      <c r="G40" s="9">
        <f>man!F35</f>
        <v>2389</v>
      </c>
      <c r="H40" s="10">
        <f t="shared" si="2"/>
        <v>26.58875904284919</v>
      </c>
      <c r="I40" s="9">
        <f>man!G35</f>
        <v>2242</v>
      </c>
      <c r="J40" s="10">
        <f t="shared" si="3"/>
        <v>24.952698942682247</v>
      </c>
      <c r="K40" s="9">
        <f>man!H35</f>
        <v>1953</v>
      </c>
      <c r="L40" s="10">
        <f t="shared" si="4"/>
        <v>21.736227045075125</v>
      </c>
      <c r="M40" s="9">
        <f>man!I35</f>
        <v>1232</v>
      </c>
      <c r="N40" s="10">
        <f t="shared" si="5"/>
        <v>13.711741791875347</v>
      </c>
      <c r="P40" s="16"/>
      <c r="Q40" s="15"/>
      <c r="R40" s="15"/>
    </row>
    <row r="41" spans="1:18" ht="12.75">
      <c r="A41" s="1" t="s">
        <v>9</v>
      </c>
      <c r="B41" s="3" t="s">
        <v>35</v>
      </c>
      <c r="C41" s="9">
        <f>man!C36</f>
        <v>9927</v>
      </c>
      <c r="D41" s="9">
        <f t="shared" si="0"/>
        <v>10457</v>
      </c>
      <c r="E41" s="9">
        <f>man!E36</f>
        <v>1136</v>
      </c>
      <c r="F41" s="10">
        <f t="shared" si="1"/>
        <v>10.863536387109113</v>
      </c>
      <c r="G41" s="9">
        <f>man!F36</f>
        <v>2580</v>
      </c>
      <c r="H41" s="10">
        <f t="shared" si="2"/>
        <v>24.67246820311753</v>
      </c>
      <c r="I41" s="9">
        <f>man!G36</f>
        <v>2944</v>
      </c>
      <c r="J41" s="10">
        <f t="shared" si="3"/>
        <v>28.15339007363489</v>
      </c>
      <c r="K41" s="9">
        <f>man!H36</f>
        <v>2215</v>
      </c>
      <c r="L41" s="10">
        <f t="shared" si="4"/>
        <v>21.181983360428422</v>
      </c>
      <c r="M41" s="9">
        <f>man!I36</f>
        <v>1582</v>
      </c>
      <c r="N41" s="10">
        <f t="shared" si="5"/>
        <v>15.128621975710049</v>
      </c>
      <c r="P41" s="16"/>
      <c r="Q41" s="15"/>
      <c r="R41" s="15"/>
    </row>
    <row r="42" spans="1:18" ht="12.75">
      <c r="A42" s="1" t="s">
        <v>73</v>
      </c>
      <c r="B42" s="3" t="s">
        <v>78</v>
      </c>
      <c r="C42" s="9">
        <f>man!C37</f>
        <v>10484</v>
      </c>
      <c r="D42" s="9">
        <f t="shared" si="0"/>
        <v>11983</v>
      </c>
      <c r="E42" s="9">
        <f>man!E37</f>
        <v>1151</v>
      </c>
      <c r="F42" s="10">
        <f t="shared" si="1"/>
        <v>9.605274138362681</v>
      </c>
      <c r="G42" s="9">
        <f>man!F37</f>
        <v>2433</v>
      </c>
      <c r="H42" s="10">
        <f t="shared" si="2"/>
        <v>20.303763665192356</v>
      </c>
      <c r="I42" s="9">
        <f>man!G37</f>
        <v>3105</v>
      </c>
      <c r="J42" s="10">
        <f t="shared" si="3"/>
        <v>25.911708253358924</v>
      </c>
      <c r="K42" s="9">
        <f>man!H37</f>
        <v>3059</v>
      </c>
      <c r="L42" s="10">
        <f t="shared" si="4"/>
        <v>25.5278310940499</v>
      </c>
      <c r="M42" s="9">
        <f>man!I37</f>
        <v>2235</v>
      </c>
      <c r="N42" s="10">
        <f t="shared" si="5"/>
        <v>18.651422849036134</v>
      </c>
      <c r="P42" s="16"/>
      <c r="Q42" s="15"/>
      <c r="R42" s="15"/>
    </row>
    <row r="43" spans="1:18" ht="12.75">
      <c r="A43" s="1" t="s">
        <v>29</v>
      </c>
      <c r="B43" s="3" t="s">
        <v>75</v>
      </c>
      <c r="C43" s="9">
        <f>man!C38</f>
        <v>6141</v>
      </c>
      <c r="D43" s="9">
        <f t="shared" si="0"/>
        <v>7007</v>
      </c>
      <c r="E43" s="9">
        <f>man!E38</f>
        <v>447</v>
      </c>
      <c r="F43" s="10">
        <f t="shared" si="1"/>
        <v>6.379334950763522</v>
      </c>
      <c r="G43" s="9">
        <f>man!F38</f>
        <v>1330</v>
      </c>
      <c r="H43" s="10">
        <f t="shared" si="2"/>
        <v>18.981018981018984</v>
      </c>
      <c r="I43" s="9">
        <f>man!G38</f>
        <v>1801</v>
      </c>
      <c r="J43" s="10">
        <f t="shared" si="3"/>
        <v>25.702868560011417</v>
      </c>
      <c r="K43" s="9">
        <f>man!H38</f>
        <v>1789</v>
      </c>
      <c r="L43" s="10">
        <f t="shared" si="4"/>
        <v>25.53161124589696</v>
      </c>
      <c r="M43" s="9">
        <f>man!I38</f>
        <v>1640</v>
      </c>
      <c r="N43" s="10">
        <f t="shared" si="5"/>
        <v>23.40516626230912</v>
      </c>
      <c r="P43" s="16"/>
      <c r="Q43" s="15"/>
      <c r="R43" s="15"/>
    </row>
    <row r="44" spans="1:18" ht="12.75">
      <c r="A44" s="1" t="s">
        <v>68</v>
      </c>
      <c r="B44" s="3" t="s">
        <v>14</v>
      </c>
      <c r="C44" s="9">
        <f>man!C39</f>
        <v>15785</v>
      </c>
      <c r="D44" s="9">
        <f t="shared" si="0"/>
        <v>16567</v>
      </c>
      <c r="E44" s="9">
        <f>man!E39</f>
        <v>2169</v>
      </c>
      <c r="F44" s="10">
        <f t="shared" si="1"/>
        <v>13.09229190559546</v>
      </c>
      <c r="G44" s="9">
        <f>man!F39</f>
        <v>4541</v>
      </c>
      <c r="H44" s="10">
        <f t="shared" si="2"/>
        <v>27.409911269390957</v>
      </c>
      <c r="I44" s="9">
        <f>man!G39</f>
        <v>4396</v>
      </c>
      <c r="J44" s="10">
        <f t="shared" si="3"/>
        <v>26.534677370676647</v>
      </c>
      <c r="K44" s="9">
        <f>man!H39</f>
        <v>3111</v>
      </c>
      <c r="L44" s="10">
        <f t="shared" si="4"/>
        <v>18.778294199311883</v>
      </c>
      <c r="M44" s="9">
        <f>man!I39</f>
        <v>2350</v>
      </c>
      <c r="N44" s="10">
        <f t="shared" si="5"/>
        <v>14.18482525502505</v>
      </c>
      <c r="P44" s="16"/>
      <c r="Q44" s="15"/>
      <c r="R44" s="15"/>
    </row>
    <row r="45" spans="1:18" ht="12.75">
      <c r="A45" s="1" t="s">
        <v>19</v>
      </c>
      <c r="B45" s="3" t="s">
        <v>81</v>
      </c>
      <c r="C45" s="9">
        <f>man!C40</f>
        <v>6387</v>
      </c>
      <c r="D45" s="9">
        <f t="shared" si="0"/>
        <v>6644</v>
      </c>
      <c r="E45" s="9">
        <f>man!E40</f>
        <v>764</v>
      </c>
      <c r="F45" s="10">
        <f t="shared" si="1"/>
        <v>11.499096929560505</v>
      </c>
      <c r="G45" s="9">
        <f>man!F40</f>
        <v>1658</v>
      </c>
      <c r="H45" s="10">
        <f t="shared" si="2"/>
        <v>24.954846478025285</v>
      </c>
      <c r="I45" s="9">
        <f>man!G40</f>
        <v>1925</v>
      </c>
      <c r="J45" s="10">
        <f t="shared" si="3"/>
        <v>28.97350993377483</v>
      </c>
      <c r="K45" s="9">
        <f>man!H40</f>
        <v>1308</v>
      </c>
      <c r="L45" s="10">
        <f t="shared" si="4"/>
        <v>19.686935580975316</v>
      </c>
      <c r="M45" s="9">
        <f>man!I40</f>
        <v>989</v>
      </c>
      <c r="N45" s="10">
        <f t="shared" si="5"/>
        <v>14.885611077664057</v>
      </c>
      <c r="P45" s="16"/>
      <c r="Q45" s="15"/>
      <c r="R45" s="15"/>
    </row>
    <row r="46" spans="1:18" ht="12.75">
      <c r="A46" s="1" t="s">
        <v>48</v>
      </c>
      <c r="B46" s="3" t="s">
        <v>17</v>
      </c>
      <c r="C46" s="9">
        <f>man!C41</f>
        <v>6106</v>
      </c>
      <c r="D46" s="9">
        <f t="shared" si="0"/>
        <v>6904</v>
      </c>
      <c r="E46" s="9">
        <f>man!E41</f>
        <v>526</v>
      </c>
      <c r="F46" s="10">
        <f t="shared" si="1"/>
        <v>7.618771726535342</v>
      </c>
      <c r="G46" s="9">
        <f>man!F41</f>
        <v>1377</v>
      </c>
      <c r="H46" s="10">
        <f t="shared" si="2"/>
        <v>19.944959443800695</v>
      </c>
      <c r="I46" s="9">
        <f>man!G41</f>
        <v>1806</v>
      </c>
      <c r="J46" s="10">
        <f t="shared" si="3"/>
        <v>26.158748551564308</v>
      </c>
      <c r="K46" s="9">
        <f>man!H41</f>
        <v>1769</v>
      </c>
      <c r="L46" s="10">
        <f t="shared" si="4"/>
        <v>25.622827346465815</v>
      </c>
      <c r="M46" s="9">
        <f>man!I41</f>
        <v>1426</v>
      </c>
      <c r="N46" s="10">
        <f t="shared" si="5"/>
        <v>20.654692931633836</v>
      </c>
      <c r="P46" s="16"/>
      <c r="Q46" s="15"/>
      <c r="R46" s="15"/>
    </row>
    <row r="47" spans="1:18" ht="12.75">
      <c r="A47" s="1" t="s">
        <v>59</v>
      </c>
      <c r="B47" s="3" t="s">
        <v>80</v>
      </c>
      <c r="C47" s="9">
        <f>man!C42</f>
        <v>7528</v>
      </c>
      <c r="D47" s="9">
        <f t="shared" si="0"/>
        <v>8424</v>
      </c>
      <c r="E47" s="9">
        <f>man!E42</f>
        <v>686</v>
      </c>
      <c r="F47" s="10">
        <f t="shared" si="1"/>
        <v>8.143399810066477</v>
      </c>
      <c r="G47" s="9">
        <f>man!F42</f>
        <v>1678</v>
      </c>
      <c r="H47" s="10">
        <f t="shared" si="2"/>
        <v>19.919278252611587</v>
      </c>
      <c r="I47" s="9">
        <f>man!G42</f>
        <v>2306</v>
      </c>
      <c r="J47" s="10">
        <f t="shared" si="3"/>
        <v>27.374169040835707</v>
      </c>
      <c r="K47" s="9">
        <f>man!H42</f>
        <v>2146</v>
      </c>
      <c r="L47" s="10">
        <f t="shared" si="4"/>
        <v>25.47483380816714</v>
      </c>
      <c r="M47" s="9">
        <f>man!I42</f>
        <v>1608</v>
      </c>
      <c r="N47" s="10">
        <f t="shared" si="5"/>
        <v>19.08831908831909</v>
      </c>
      <c r="P47" s="16"/>
      <c r="Q47" s="15"/>
      <c r="R47" s="15"/>
    </row>
    <row r="48" spans="1:18" ht="12.75">
      <c r="A48" s="1" t="s">
        <v>63</v>
      </c>
      <c r="B48" s="3" t="s">
        <v>31</v>
      </c>
      <c r="C48" s="9">
        <f>man!C43</f>
        <v>6549</v>
      </c>
      <c r="D48" s="9">
        <f t="shared" si="0"/>
        <v>7028</v>
      </c>
      <c r="E48" s="9">
        <f>man!E43</f>
        <v>643</v>
      </c>
      <c r="F48" s="10">
        <f t="shared" si="1"/>
        <v>9.14911781445646</v>
      </c>
      <c r="G48" s="9">
        <f>man!F43</f>
        <v>1681</v>
      </c>
      <c r="H48" s="10">
        <f t="shared" si="2"/>
        <v>23.918611269208878</v>
      </c>
      <c r="I48" s="9">
        <f>man!G43</f>
        <v>1897</v>
      </c>
      <c r="J48" s="10">
        <f t="shared" si="3"/>
        <v>26.99203187250996</v>
      </c>
      <c r="K48" s="9">
        <f>man!H43</f>
        <v>1579</v>
      </c>
      <c r="L48" s="10">
        <f t="shared" si="4"/>
        <v>22.46727376209448</v>
      </c>
      <c r="M48" s="9">
        <f>man!I43</f>
        <v>1228</v>
      </c>
      <c r="N48" s="10">
        <f t="shared" si="5"/>
        <v>17.47296528173022</v>
      </c>
      <c r="P48" s="16"/>
      <c r="Q48" s="15"/>
      <c r="R48" s="15"/>
    </row>
    <row r="49" spans="2:14" s="2" customFormat="1" ht="12.75">
      <c r="B49" s="3" t="s">
        <v>91</v>
      </c>
      <c r="C49" s="4">
        <f>SUM(C7:C48)</f>
        <v>439263</v>
      </c>
      <c r="D49" s="4">
        <f>SUM(D7:D48)</f>
        <v>474201</v>
      </c>
      <c r="E49" s="4">
        <f aca="true" t="shared" si="6" ref="E49:M49">SUM(E7:E48)</f>
        <v>53268</v>
      </c>
      <c r="F49" s="11">
        <f>E49/D49*100</f>
        <v>11.233211233211234</v>
      </c>
      <c r="G49" s="4">
        <f t="shared" si="6"/>
        <v>110076</v>
      </c>
      <c r="H49" s="11">
        <f>G49/D49*100</f>
        <v>23.212941347656376</v>
      </c>
      <c r="I49" s="4">
        <f t="shared" si="6"/>
        <v>128009</v>
      </c>
      <c r="J49" s="11">
        <f>I49/D49*100</f>
        <v>26.994671036121815</v>
      </c>
      <c r="K49" s="4">
        <f t="shared" si="6"/>
        <v>102883</v>
      </c>
      <c r="L49" s="11">
        <f>K49/D49*100</f>
        <v>21.696074027680247</v>
      </c>
      <c r="M49" s="4">
        <f t="shared" si="6"/>
        <v>79965</v>
      </c>
      <c r="N49" s="11">
        <f>M49/D49*100</f>
        <v>16.863102355330334</v>
      </c>
    </row>
    <row r="50" spans="2:14" ht="60" customHeight="1">
      <c r="B50" s="20" t="s">
        <v>96</v>
      </c>
      <c r="C50" s="20"/>
      <c r="D50" s="20"/>
      <c r="E50" s="20"/>
      <c r="F50" s="20"/>
      <c r="G50" s="20"/>
      <c r="H50" s="20"/>
      <c r="I50" s="20"/>
      <c r="J50" s="20"/>
      <c r="K50" s="20"/>
      <c r="L50" s="20"/>
      <c r="M50" s="20"/>
      <c r="N50" s="20"/>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13036</v>
      </c>
      <c r="D2" s="13">
        <v>14321</v>
      </c>
      <c r="E2" s="13">
        <v>1532</v>
      </c>
      <c r="F2" s="13">
        <v>3311</v>
      </c>
      <c r="G2" s="13">
        <v>3795</v>
      </c>
      <c r="H2" s="13">
        <v>3277</v>
      </c>
      <c r="I2" s="13">
        <v>2406</v>
      </c>
    </row>
    <row r="3" spans="1:9" ht="12.75">
      <c r="A3" s="17" t="s">
        <v>47</v>
      </c>
      <c r="B3" s="13" t="s">
        <v>11</v>
      </c>
      <c r="C3" s="13">
        <v>12277</v>
      </c>
      <c r="D3" s="13">
        <v>13260</v>
      </c>
      <c r="E3" s="13">
        <v>1441</v>
      </c>
      <c r="F3" s="13">
        <v>3104</v>
      </c>
      <c r="G3" s="13">
        <v>3505</v>
      </c>
      <c r="H3" s="13">
        <v>2909</v>
      </c>
      <c r="I3" s="13">
        <v>2301</v>
      </c>
    </row>
    <row r="4" spans="1:9" ht="12.75">
      <c r="A4" s="13" t="s">
        <v>58</v>
      </c>
      <c r="B4" s="13" t="s">
        <v>108</v>
      </c>
      <c r="C4" s="13">
        <v>10578</v>
      </c>
      <c r="D4" s="13">
        <v>11605</v>
      </c>
      <c r="E4" s="13">
        <v>1021</v>
      </c>
      <c r="F4" s="13">
        <v>2345</v>
      </c>
      <c r="G4" s="13">
        <v>3316</v>
      </c>
      <c r="H4" s="13">
        <v>2788</v>
      </c>
      <c r="I4" s="13">
        <v>2135</v>
      </c>
    </row>
    <row r="5" spans="1:9" ht="12.75">
      <c r="A5" s="13" t="s">
        <v>2</v>
      </c>
      <c r="B5" s="13" t="s">
        <v>62</v>
      </c>
      <c r="C5" s="13">
        <v>10314</v>
      </c>
      <c r="D5" s="13">
        <v>11295</v>
      </c>
      <c r="E5" s="13">
        <v>1114</v>
      </c>
      <c r="F5" s="13">
        <v>2381</v>
      </c>
      <c r="G5" s="13">
        <v>3094</v>
      </c>
      <c r="H5" s="13">
        <v>2586</v>
      </c>
      <c r="I5" s="13">
        <v>2120</v>
      </c>
    </row>
    <row r="6" spans="1:9" ht="12.75">
      <c r="A6" s="13" t="s">
        <v>1</v>
      </c>
      <c r="B6" s="13" t="s">
        <v>60</v>
      </c>
      <c r="C6" s="13">
        <v>21325</v>
      </c>
      <c r="D6" s="13">
        <v>23325</v>
      </c>
      <c r="E6" s="13">
        <v>3288</v>
      </c>
      <c r="F6" s="13">
        <v>6091</v>
      </c>
      <c r="G6" s="13">
        <v>6285</v>
      </c>
      <c r="H6" s="13">
        <v>4544</v>
      </c>
      <c r="I6" s="13">
        <v>3117</v>
      </c>
    </row>
    <row r="7" spans="1:9" ht="12.75">
      <c r="A7" s="13" t="s">
        <v>21</v>
      </c>
      <c r="B7" s="13" t="s">
        <v>109</v>
      </c>
      <c r="C7" s="13">
        <v>9416</v>
      </c>
      <c r="D7" s="13">
        <v>10662</v>
      </c>
      <c r="E7" s="13">
        <v>1453</v>
      </c>
      <c r="F7" s="13">
        <v>2463</v>
      </c>
      <c r="G7" s="13">
        <v>2581</v>
      </c>
      <c r="H7" s="13">
        <v>2124</v>
      </c>
      <c r="I7" s="13">
        <v>2041</v>
      </c>
    </row>
    <row r="8" spans="1:9" ht="12.75">
      <c r="A8" s="13" t="s">
        <v>18</v>
      </c>
      <c r="B8" s="13" t="s">
        <v>110</v>
      </c>
      <c r="C8" s="13">
        <v>8071</v>
      </c>
      <c r="D8" s="13">
        <v>8484</v>
      </c>
      <c r="E8" s="13">
        <v>859</v>
      </c>
      <c r="F8" s="13">
        <v>1722</v>
      </c>
      <c r="G8" s="13">
        <v>2390</v>
      </c>
      <c r="H8" s="13">
        <v>2130</v>
      </c>
      <c r="I8" s="13">
        <v>1383</v>
      </c>
    </row>
    <row r="9" spans="1:9" ht="12.75">
      <c r="A9" s="13" t="s">
        <v>22</v>
      </c>
      <c r="B9" s="13" t="s">
        <v>111</v>
      </c>
      <c r="C9" s="13">
        <v>11998</v>
      </c>
      <c r="D9" s="13">
        <v>12240</v>
      </c>
      <c r="E9" s="13">
        <v>1392</v>
      </c>
      <c r="F9" s="13">
        <v>3097</v>
      </c>
      <c r="G9" s="13">
        <v>3513</v>
      </c>
      <c r="H9" s="13">
        <v>2383</v>
      </c>
      <c r="I9" s="13">
        <v>1855</v>
      </c>
    </row>
    <row r="10" spans="1:9" ht="12.75">
      <c r="A10" s="13" t="s">
        <v>24</v>
      </c>
      <c r="B10" s="13" t="s">
        <v>71</v>
      </c>
      <c r="C10" s="13">
        <v>6177</v>
      </c>
      <c r="D10" s="13">
        <v>6445</v>
      </c>
      <c r="E10" s="13">
        <v>490</v>
      </c>
      <c r="F10" s="13">
        <v>1297</v>
      </c>
      <c r="G10" s="13">
        <v>1883</v>
      </c>
      <c r="H10" s="13">
        <v>1578</v>
      </c>
      <c r="I10" s="13">
        <v>1197</v>
      </c>
    </row>
    <row r="11" spans="1:9" ht="12.75">
      <c r="A11" s="13" t="s">
        <v>30</v>
      </c>
      <c r="B11" s="13" t="s">
        <v>112</v>
      </c>
      <c r="C11" s="13">
        <v>39023</v>
      </c>
      <c r="D11" s="13">
        <v>39839</v>
      </c>
      <c r="E11" s="13">
        <v>6229</v>
      </c>
      <c r="F11" s="13">
        <v>10139</v>
      </c>
      <c r="G11" s="13">
        <v>10610</v>
      </c>
      <c r="H11" s="13">
        <v>6962</v>
      </c>
      <c r="I11" s="13">
        <v>5899</v>
      </c>
    </row>
    <row r="12" spans="1:9" ht="12.75">
      <c r="A12" s="13" t="s">
        <v>77</v>
      </c>
      <c r="B12" s="13" t="s">
        <v>16</v>
      </c>
      <c r="C12" s="13">
        <v>7716</v>
      </c>
      <c r="D12" s="13">
        <v>8081</v>
      </c>
      <c r="E12" s="13">
        <v>755</v>
      </c>
      <c r="F12" s="13">
        <v>1773</v>
      </c>
      <c r="G12" s="13">
        <v>2170</v>
      </c>
      <c r="H12" s="13">
        <v>1888</v>
      </c>
      <c r="I12" s="13">
        <v>1495</v>
      </c>
    </row>
    <row r="13" spans="1:9" ht="12.75">
      <c r="A13" s="13" t="s">
        <v>64</v>
      </c>
      <c r="B13" s="13" t="s">
        <v>113</v>
      </c>
      <c r="C13" s="13">
        <v>5777</v>
      </c>
      <c r="D13" s="13">
        <v>6323</v>
      </c>
      <c r="E13" s="13">
        <v>565</v>
      </c>
      <c r="F13" s="13">
        <v>1432</v>
      </c>
      <c r="G13" s="13">
        <v>1620</v>
      </c>
      <c r="H13" s="13">
        <v>1397</v>
      </c>
      <c r="I13" s="13">
        <v>1309</v>
      </c>
    </row>
    <row r="14" spans="1:9" ht="12.75">
      <c r="A14" s="13" t="s">
        <v>38</v>
      </c>
      <c r="B14" s="13" t="s">
        <v>114</v>
      </c>
      <c r="C14" s="13">
        <v>5101</v>
      </c>
      <c r="D14" s="13">
        <v>5359</v>
      </c>
      <c r="E14" s="13">
        <v>462</v>
      </c>
      <c r="F14" s="13">
        <v>1270</v>
      </c>
      <c r="G14" s="13">
        <v>1357</v>
      </c>
      <c r="H14" s="13">
        <v>1307</v>
      </c>
      <c r="I14" s="13">
        <v>963</v>
      </c>
    </row>
    <row r="15" spans="1:9" ht="12.75">
      <c r="A15" s="13" t="s">
        <v>51</v>
      </c>
      <c r="B15" s="13" t="s">
        <v>43</v>
      </c>
      <c r="C15" s="13">
        <v>21168</v>
      </c>
      <c r="D15" s="13">
        <v>21891</v>
      </c>
      <c r="E15" s="13">
        <v>3028</v>
      </c>
      <c r="F15" s="13">
        <v>5593</v>
      </c>
      <c r="G15" s="13">
        <v>5879</v>
      </c>
      <c r="H15" s="13">
        <v>4138</v>
      </c>
      <c r="I15" s="13">
        <v>3253</v>
      </c>
    </row>
    <row r="16" spans="1:9" ht="12.75">
      <c r="A16" s="13" t="s">
        <v>23</v>
      </c>
      <c r="B16" s="13" t="s">
        <v>115</v>
      </c>
      <c r="C16" s="13">
        <v>11845</v>
      </c>
      <c r="D16" s="13">
        <v>12432</v>
      </c>
      <c r="E16" s="13">
        <v>1061</v>
      </c>
      <c r="F16" s="13">
        <v>2660</v>
      </c>
      <c r="G16" s="13">
        <v>3424</v>
      </c>
      <c r="H16" s="13">
        <v>2761</v>
      </c>
      <c r="I16" s="13">
        <v>2526</v>
      </c>
    </row>
    <row r="17" spans="1:9" ht="12.75">
      <c r="A17" s="13" t="s">
        <v>53</v>
      </c>
      <c r="B17" s="13" t="s">
        <v>4</v>
      </c>
      <c r="C17" s="13">
        <v>5547</v>
      </c>
      <c r="D17" s="13">
        <v>5829</v>
      </c>
      <c r="E17" s="13">
        <v>738</v>
      </c>
      <c r="F17" s="13">
        <v>1326</v>
      </c>
      <c r="G17" s="13">
        <v>1768</v>
      </c>
      <c r="H17" s="13">
        <v>1258</v>
      </c>
      <c r="I17" s="13">
        <v>739</v>
      </c>
    </row>
    <row r="18" spans="1:9" ht="12.75">
      <c r="A18" s="13" t="s">
        <v>8</v>
      </c>
      <c r="B18" s="13" t="s">
        <v>116</v>
      </c>
      <c r="C18" s="13">
        <v>13976</v>
      </c>
      <c r="D18" s="13">
        <v>16723</v>
      </c>
      <c r="E18" s="13">
        <v>2200</v>
      </c>
      <c r="F18" s="13">
        <v>3786</v>
      </c>
      <c r="G18" s="13">
        <v>4049</v>
      </c>
      <c r="H18" s="13">
        <v>3445</v>
      </c>
      <c r="I18" s="13">
        <v>3243</v>
      </c>
    </row>
    <row r="19" spans="1:9" ht="12.75">
      <c r="A19" s="13" t="s">
        <v>69</v>
      </c>
      <c r="B19" s="13" t="s">
        <v>42</v>
      </c>
      <c r="C19" s="13">
        <v>14570</v>
      </c>
      <c r="D19" s="13">
        <v>16221</v>
      </c>
      <c r="E19" s="13">
        <v>1920</v>
      </c>
      <c r="F19" s="13">
        <v>3709</v>
      </c>
      <c r="G19" s="13">
        <v>4226</v>
      </c>
      <c r="H19" s="13">
        <v>3506</v>
      </c>
      <c r="I19" s="13">
        <v>2860</v>
      </c>
    </row>
    <row r="20" spans="1:9" ht="12.75">
      <c r="A20" s="13" t="s">
        <v>6</v>
      </c>
      <c r="B20" s="13" t="s">
        <v>117</v>
      </c>
      <c r="C20" s="13">
        <v>8099</v>
      </c>
      <c r="D20" s="13">
        <v>9216</v>
      </c>
      <c r="E20" s="13">
        <v>864</v>
      </c>
      <c r="F20" s="13">
        <v>1912</v>
      </c>
      <c r="G20" s="13">
        <v>2491</v>
      </c>
      <c r="H20" s="13">
        <v>2225</v>
      </c>
      <c r="I20" s="13">
        <v>1724</v>
      </c>
    </row>
    <row r="21" spans="1:9" ht="12.75">
      <c r="A21" s="13" t="s">
        <v>10</v>
      </c>
      <c r="B21" s="13" t="s">
        <v>65</v>
      </c>
      <c r="C21" s="13">
        <v>3486</v>
      </c>
      <c r="D21" s="13">
        <v>3681</v>
      </c>
      <c r="E21" s="13">
        <v>512</v>
      </c>
      <c r="F21" s="13">
        <v>948</v>
      </c>
      <c r="G21" s="13">
        <v>868</v>
      </c>
      <c r="H21" s="13">
        <v>735</v>
      </c>
      <c r="I21" s="13">
        <v>618</v>
      </c>
    </row>
    <row r="22" spans="1:9" ht="12.75">
      <c r="A22" s="13" t="s">
        <v>61</v>
      </c>
      <c r="B22" s="13" t="s">
        <v>25</v>
      </c>
      <c r="C22" s="13">
        <v>5502</v>
      </c>
      <c r="D22" s="13">
        <v>5717</v>
      </c>
      <c r="E22" s="13">
        <v>477</v>
      </c>
      <c r="F22" s="13">
        <v>1291</v>
      </c>
      <c r="G22" s="13">
        <v>1705</v>
      </c>
      <c r="H22" s="13">
        <v>1314</v>
      </c>
      <c r="I22" s="13">
        <v>930</v>
      </c>
    </row>
    <row r="23" spans="1:9" ht="12.75">
      <c r="A23" s="13" t="s">
        <v>27</v>
      </c>
      <c r="B23" s="13" t="s">
        <v>41</v>
      </c>
      <c r="C23" s="13">
        <v>9318</v>
      </c>
      <c r="D23" s="13">
        <v>10733</v>
      </c>
      <c r="E23" s="13">
        <v>1106</v>
      </c>
      <c r="F23" s="13">
        <v>2255</v>
      </c>
      <c r="G23" s="13">
        <v>3237</v>
      </c>
      <c r="H23" s="13">
        <v>2469</v>
      </c>
      <c r="I23" s="13">
        <v>1666</v>
      </c>
    </row>
    <row r="24" spans="1:9" ht="12.75">
      <c r="A24" s="13" t="s">
        <v>46</v>
      </c>
      <c r="B24" s="13" t="s">
        <v>56</v>
      </c>
      <c r="C24" s="13">
        <v>8989</v>
      </c>
      <c r="D24" s="13">
        <v>9615</v>
      </c>
      <c r="E24" s="13">
        <v>845</v>
      </c>
      <c r="F24" s="13">
        <v>2011</v>
      </c>
      <c r="G24" s="13">
        <v>2334</v>
      </c>
      <c r="H24" s="13">
        <v>2311</v>
      </c>
      <c r="I24" s="13">
        <v>2114</v>
      </c>
    </row>
    <row r="25" spans="1:9" ht="12.75">
      <c r="A25" s="13" t="s">
        <v>5</v>
      </c>
      <c r="B25" s="13" t="s">
        <v>118</v>
      </c>
      <c r="C25" s="13">
        <v>4664</v>
      </c>
      <c r="D25" s="13">
        <v>5002</v>
      </c>
      <c r="E25" s="13">
        <v>495</v>
      </c>
      <c r="F25" s="13">
        <v>1056</v>
      </c>
      <c r="G25" s="13">
        <v>1397</v>
      </c>
      <c r="H25" s="13">
        <v>1206</v>
      </c>
      <c r="I25" s="13">
        <v>848</v>
      </c>
    </row>
    <row r="26" spans="1:9" ht="12.75">
      <c r="A26" s="13" t="s">
        <v>83</v>
      </c>
      <c r="B26" s="13" t="s">
        <v>119</v>
      </c>
      <c r="C26" s="13">
        <v>16443</v>
      </c>
      <c r="D26" s="13">
        <v>17836</v>
      </c>
      <c r="E26" s="13">
        <v>2043</v>
      </c>
      <c r="F26" s="13">
        <v>4359</v>
      </c>
      <c r="G26" s="13">
        <v>4914</v>
      </c>
      <c r="H26" s="13">
        <v>3755</v>
      </c>
      <c r="I26" s="13">
        <v>2765</v>
      </c>
    </row>
    <row r="27" spans="1:9" ht="12.75">
      <c r="A27" s="13" t="s">
        <v>67</v>
      </c>
      <c r="B27" s="13" t="s">
        <v>50</v>
      </c>
      <c r="C27" s="13">
        <v>7290</v>
      </c>
      <c r="D27" s="13">
        <v>7493</v>
      </c>
      <c r="E27" s="13">
        <v>732</v>
      </c>
      <c r="F27" s="13">
        <v>1992</v>
      </c>
      <c r="G27" s="13">
        <v>2450</v>
      </c>
      <c r="H27" s="13">
        <v>1464</v>
      </c>
      <c r="I27" s="13">
        <v>855</v>
      </c>
    </row>
    <row r="28" spans="1:9" ht="12.75">
      <c r="A28" s="13" t="s">
        <v>26</v>
      </c>
      <c r="B28" s="13" t="s">
        <v>120</v>
      </c>
      <c r="C28" s="13">
        <v>13797</v>
      </c>
      <c r="D28" s="13">
        <v>15594</v>
      </c>
      <c r="E28" s="13">
        <v>1530</v>
      </c>
      <c r="F28" s="13">
        <v>3560</v>
      </c>
      <c r="G28" s="13">
        <v>4060</v>
      </c>
      <c r="H28" s="13">
        <v>3512</v>
      </c>
      <c r="I28" s="13">
        <v>2932</v>
      </c>
    </row>
    <row r="29" spans="1:9" ht="12.75">
      <c r="A29" s="13" t="s">
        <v>20</v>
      </c>
      <c r="B29" s="13" t="s">
        <v>121</v>
      </c>
      <c r="C29" s="13">
        <v>5948</v>
      </c>
      <c r="D29" s="13">
        <v>6208</v>
      </c>
      <c r="E29" s="13">
        <v>492</v>
      </c>
      <c r="F29" s="13">
        <v>1438</v>
      </c>
      <c r="G29" s="13">
        <v>1796</v>
      </c>
      <c r="H29" s="13">
        <v>1401</v>
      </c>
      <c r="I29" s="13">
        <v>1081</v>
      </c>
    </row>
    <row r="30" spans="1:9" ht="12.75">
      <c r="A30" s="13" t="s">
        <v>82</v>
      </c>
      <c r="B30" s="13" t="s">
        <v>122</v>
      </c>
      <c r="C30" s="13">
        <v>13328</v>
      </c>
      <c r="D30" s="13">
        <v>14091</v>
      </c>
      <c r="E30" s="13">
        <v>1871</v>
      </c>
      <c r="F30" s="13">
        <v>3113</v>
      </c>
      <c r="G30" s="13">
        <v>3817</v>
      </c>
      <c r="H30" s="13">
        <v>3111</v>
      </c>
      <c r="I30" s="13">
        <v>2179</v>
      </c>
    </row>
    <row r="31" spans="1:9" ht="12.75">
      <c r="A31" s="13" t="s">
        <v>32</v>
      </c>
      <c r="B31" s="13" t="s">
        <v>123</v>
      </c>
      <c r="C31" s="13">
        <v>8872</v>
      </c>
      <c r="D31" s="13">
        <v>9616</v>
      </c>
      <c r="E31" s="13">
        <v>890</v>
      </c>
      <c r="F31" s="13">
        <v>1935</v>
      </c>
      <c r="G31" s="13">
        <v>2517</v>
      </c>
      <c r="H31" s="13">
        <v>2400</v>
      </c>
      <c r="I31" s="13">
        <v>1874</v>
      </c>
    </row>
    <row r="32" spans="1:9" ht="12.75">
      <c r="A32" s="13" t="s">
        <v>0</v>
      </c>
      <c r="B32" s="13" t="s">
        <v>55</v>
      </c>
      <c r="C32" s="13">
        <v>8627</v>
      </c>
      <c r="D32" s="13">
        <v>9228</v>
      </c>
      <c r="E32" s="13">
        <v>978</v>
      </c>
      <c r="F32" s="13">
        <v>2216</v>
      </c>
      <c r="G32" s="13">
        <v>2486</v>
      </c>
      <c r="H32" s="13">
        <v>2089</v>
      </c>
      <c r="I32" s="13">
        <v>1459</v>
      </c>
    </row>
    <row r="33" spans="1:9" ht="12.75">
      <c r="A33" s="13" t="s">
        <v>72</v>
      </c>
      <c r="B33" s="13" t="s">
        <v>28</v>
      </c>
      <c r="C33" s="13">
        <v>12682</v>
      </c>
      <c r="D33" s="13">
        <v>13618</v>
      </c>
      <c r="E33" s="13">
        <v>1391</v>
      </c>
      <c r="F33" s="13">
        <v>3037</v>
      </c>
      <c r="G33" s="13">
        <v>3659</v>
      </c>
      <c r="H33" s="13">
        <v>3130</v>
      </c>
      <c r="I33" s="13">
        <v>2401</v>
      </c>
    </row>
    <row r="34" spans="1:9" ht="12.75">
      <c r="A34" s="13" t="s">
        <v>49</v>
      </c>
      <c r="B34" s="13" t="s">
        <v>79</v>
      </c>
      <c r="C34" s="13">
        <v>7507</v>
      </c>
      <c r="D34" s="13">
        <v>8219</v>
      </c>
      <c r="E34" s="13">
        <v>803</v>
      </c>
      <c r="F34" s="13">
        <v>1787</v>
      </c>
      <c r="G34" s="13">
        <v>2391</v>
      </c>
      <c r="H34" s="13">
        <v>1851</v>
      </c>
      <c r="I34" s="13">
        <v>1387</v>
      </c>
    </row>
    <row r="35" spans="1:9" ht="12.75">
      <c r="A35" s="13" t="s">
        <v>76</v>
      </c>
      <c r="B35" s="13" t="s">
        <v>84</v>
      </c>
      <c r="C35" s="13">
        <v>7889</v>
      </c>
      <c r="D35" s="13">
        <v>8985</v>
      </c>
      <c r="E35" s="13">
        <v>1169</v>
      </c>
      <c r="F35" s="13">
        <v>2389</v>
      </c>
      <c r="G35" s="13">
        <v>2242</v>
      </c>
      <c r="H35" s="13">
        <v>1953</v>
      </c>
      <c r="I35" s="13">
        <v>1232</v>
      </c>
    </row>
    <row r="36" spans="1:9" ht="12.75">
      <c r="A36" s="13" t="s">
        <v>9</v>
      </c>
      <c r="B36" s="13" t="s">
        <v>35</v>
      </c>
      <c r="C36" s="13">
        <v>9927</v>
      </c>
      <c r="D36" s="13">
        <v>10457</v>
      </c>
      <c r="E36" s="13">
        <v>1136</v>
      </c>
      <c r="F36" s="13">
        <v>2580</v>
      </c>
      <c r="G36" s="13">
        <v>2944</v>
      </c>
      <c r="H36" s="13">
        <v>2215</v>
      </c>
      <c r="I36" s="13">
        <v>1582</v>
      </c>
    </row>
    <row r="37" spans="1:9" ht="12.75">
      <c r="A37" s="13" t="s">
        <v>73</v>
      </c>
      <c r="B37" s="13" t="s">
        <v>78</v>
      </c>
      <c r="C37" s="13">
        <v>10484</v>
      </c>
      <c r="D37" s="13">
        <v>11983</v>
      </c>
      <c r="E37" s="13">
        <v>1151</v>
      </c>
      <c r="F37" s="13">
        <v>2433</v>
      </c>
      <c r="G37" s="13">
        <v>3105</v>
      </c>
      <c r="H37" s="13">
        <v>3059</v>
      </c>
      <c r="I37" s="13">
        <v>2235</v>
      </c>
    </row>
    <row r="38" spans="1:9" ht="12.75">
      <c r="A38" s="13" t="s">
        <v>29</v>
      </c>
      <c r="B38" s="13" t="s">
        <v>75</v>
      </c>
      <c r="C38" s="13">
        <v>6141</v>
      </c>
      <c r="D38" s="13">
        <v>7007</v>
      </c>
      <c r="E38" s="13">
        <v>447</v>
      </c>
      <c r="F38" s="13">
        <v>1330</v>
      </c>
      <c r="G38" s="13">
        <v>1801</v>
      </c>
      <c r="H38" s="13">
        <v>1789</v>
      </c>
      <c r="I38" s="13">
        <v>1640</v>
      </c>
    </row>
    <row r="39" spans="1:9" ht="12.75">
      <c r="A39" s="13" t="s">
        <v>68</v>
      </c>
      <c r="B39" s="13" t="s">
        <v>124</v>
      </c>
      <c r="C39" s="13">
        <v>15785</v>
      </c>
      <c r="D39" s="13">
        <v>16567</v>
      </c>
      <c r="E39" s="13">
        <v>2169</v>
      </c>
      <c r="F39" s="13">
        <v>4541</v>
      </c>
      <c r="G39" s="13">
        <v>4396</v>
      </c>
      <c r="H39" s="13">
        <v>3111</v>
      </c>
      <c r="I39" s="13">
        <v>2350</v>
      </c>
    </row>
    <row r="40" spans="1:9" ht="12.75">
      <c r="A40" s="13" t="s">
        <v>19</v>
      </c>
      <c r="B40" s="13" t="s">
        <v>81</v>
      </c>
      <c r="C40" s="13">
        <v>6387</v>
      </c>
      <c r="D40" s="13">
        <v>6644</v>
      </c>
      <c r="E40" s="13">
        <v>764</v>
      </c>
      <c r="F40" s="13">
        <v>1658</v>
      </c>
      <c r="G40" s="13">
        <v>1925</v>
      </c>
      <c r="H40" s="13">
        <v>1308</v>
      </c>
      <c r="I40" s="13">
        <v>989</v>
      </c>
    </row>
    <row r="41" spans="1:9" ht="12.75">
      <c r="A41" s="13" t="s">
        <v>48</v>
      </c>
      <c r="B41" s="13" t="s">
        <v>17</v>
      </c>
      <c r="C41" s="13">
        <v>6106</v>
      </c>
      <c r="D41" s="13">
        <v>6904</v>
      </c>
      <c r="E41" s="13">
        <v>526</v>
      </c>
      <c r="F41" s="13">
        <v>1377</v>
      </c>
      <c r="G41" s="13">
        <v>1806</v>
      </c>
      <c r="H41" s="13">
        <v>1769</v>
      </c>
      <c r="I41" s="13">
        <v>1426</v>
      </c>
    </row>
    <row r="42" spans="1:9" ht="12.75">
      <c r="A42" s="13" t="s">
        <v>59</v>
      </c>
      <c r="B42" s="13" t="s">
        <v>80</v>
      </c>
      <c r="C42" s="13">
        <v>7528</v>
      </c>
      <c r="D42" s="13">
        <v>8424</v>
      </c>
      <c r="E42" s="13">
        <v>686</v>
      </c>
      <c r="F42" s="13">
        <v>1678</v>
      </c>
      <c r="G42" s="13">
        <v>2306</v>
      </c>
      <c r="H42" s="13">
        <v>2146</v>
      </c>
      <c r="I42" s="13">
        <v>1608</v>
      </c>
    </row>
    <row r="43" spans="1:9" ht="12.75">
      <c r="A43" s="13" t="s">
        <v>63</v>
      </c>
      <c r="B43" s="13" t="s">
        <v>31</v>
      </c>
      <c r="C43" s="13">
        <v>6549</v>
      </c>
      <c r="D43" s="13">
        <v>7028</v>
      </c>
      <c r="E43" s="13">
        <v>643</v>
      </c>
      <c r="F43" s="13">
        <v>1681</v>
      </c>
      <c r="G43" s="13">
        <v>1897</v>
      </c>
      <c r="H43" s="13">
        <v>1579</v>
      </c>
      <c r="I43" s="13">
        <v>1228</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2024-04-10T09:25:33Z</dcterms:modified>
  <cp:category/>
  <cp:version/>
  <cp:contentType/>
  <cp:contentStatus/>
</cp:coreProperties>
</file>