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<sst xmlns="http://schemas.openxmlformats.org/spreadsheetml/2006/main" count="201" uniqueCount="108">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</sst>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18461</v>
      </c>
      <c r="D8" s="5">
        <f>E8+G8+I8+K8+M8</f>
        <v>25937</v>
      </c>
      <c r="E8" s="10">
        <f>man!E2</f>
        <v>2298</v>
      </c>
      <c r="F8" s="13">
        <f>E8/D8*100</f>
        <v>8.859929829972627</v>
      </c>
      <c r="G8" s="10">
        <f>man!F2</f>
        <v>6073</v>
      </c>
      <c r="H8" s="13">
        <f>G8/D8*100</f>
        <v>23.41442726606778</v>
      </c>
      <c r="I8" s="17">
        <f>man!G2</f>
        <v>7393</v>
      </c>
      <c r="J8" s="13">
        <f>I8/D8*100</f>
        <v>28.503681998689128</v>
      </c>
      <c r="K8" s="10">
        <f>man!H2</f>
        <v>5412</v>
      </c>
      <c r="L8" s="13">
        <f>K8/D8*100</f>
        <v>20.86594440374754</v>
      </c>
      <c r="M8" s="10">
        <f>man!I2</f>
        <v>4761</v>
      </c>
      <c r="N8" s="13">
        <f>M8/D8*100</f>
        <v>18.35601650152292</v>
      </c>
      <c r="Q8" s="19"/>
    </row>
    <row r="9" spans="1:17" ht="12.75">
      <c r="A9" s="1" t="s">
        <v>47</v>
      </c>
      <c r="B9" s="4" t="s">
        <v>11</v>
      </c>
      <c r="C9" s="18">
        <f>man!C3</f>
        <v>24872</v>
      </c>
      <c r="D9" s="5">
        <f aca="true" t="shared" si="0" ref="D9:D49">E9+G9+I9+K9+M9</f>
        <v>34532</v>
      </c>
      <c r="E9" s="10">
        <f>man!E3</f>
        <v>2946</v>
      </c>
      <c r="F9" s="13">
        <f aca="true" t="shared" si="1" ref="F9:F50">E9/D9*100</f>
        <v>8.531217421522067</v>
      </c>
      <c r="G9" s="10">
        <f>man!F3</f>
        <v>7933</v>
      </c>
      <c r="H9" s="13">
        <f aca="true" t="shared" si="2" ref="H9:H50">G9/D9*100</f>
        <v>22.972894706359316</v>
      </c>
      <c r="I9" s="17">
        <f>man!G3</f>
        <v>9851</v>
      </c>
      <c r="J9" s="13">
        <f aca="true" t="shared" si="3" ref="J9:J50">I9/D9*100</f>
        <v>28.527163210934788</v>
      </c>
      <c r="K9" s="10">
        <f>man!H3</f>
        <v>7482</v>
      </c>
      <c r="L9" s="13">
        <f aca="true" t="shared" si="4" ref="L9:L50">K9/D9*100</f>
        <v>21.66685972431368</v>
      </c>
      <c r="M9" s="10">
        <f>man!I3</f>
        <v>6320</v>
      </c>
      <c r="N9" s="13">
        <f aca="true" t="shared" si="5" ref="N9:N50">M9/D9*100</f>
        <v>18.30186493687015</v>
      </c>
      <c r="Q9" s="19"/>
    </row>
    <row r="10" spans="1:17" ht="12.75">
      <c r="A10" s="1" t="s">
        <v>58</v>
      </c>
      <c r="B10" s="4" t="s">
        <v>13</v>
      </c>
      <c r="C10" s="18">
        <f>man!C4</f>
        <v>34319</v>
      </c>
      <c r="D10" s="5">
        <f t="shared" si="0"/>
        <v>46527</v>
      </c>
      <c r="E10" s="10">
        <f>man!E4</f>
        <v>3947</v>
      </c>
      <c r="F10" s="13">
        <f t="shared" si="1"/>
        <v>8.483246287102112</v>
      </c>
      <c r="G10" s="10">
        <f>man!F4</f>
        <v>10961</v>
      </c>
      <c r="H10" s="13">
        <f t="shared" si="2"/>
        <v>23.558363960710984</v>
      </c>
      <c r="I10" s="17">
        <f>man!G4</f>
        <v>13237</v>
      </c>
      <c r="J10" s="13">
        <f t="shared" si="3"/>
        <v>28.45014722634169</v>
      </c>
      <c r="K10" s="10">
        <f>man!H4</f>
        <v>9863</v>
      </c>
      <c r="L10" s="13">
        <f t="shared" si="4"/>
        <v>21.198443914286326</v>
      </c>
      <c r="M10" s="10">
        <f>man!I4</f>
        <v>8519</v>
      </c>
      <c r="N10" s="13">
        <f t="shared" si="5"/>
        <v>18.309798611558882</v>
      </c>
      <c r="Q10" s="19"/>
    </row>
    <row r="11" spans="1:17" ht="12.75">
      <c r="A11" s="1" t="s">
        <v>2</v>
      </c>
      <c r="B11" s="4" t="s">
        <v>62</v>
      </c>
      <c r="C11" s="18">
        <f>man!C5</f>
        <v>22981</v>
      </c>
      <c r="D11" s="5">
        <f t="shared" si="0"/>
        <v>31732</v>
      </c>
      <c r="E11" s="10">
        <f>man!E5</f>
        <v>2707</v>
      </c>
      <c r="F11" s="13">
        <f t="shared" si="1"/>
        <v>8.53082062271524</v>
      </c>
      <c r="G11" s="10">
        <f>man!F5</f>
        <v>7447</v>
      </c>
      <c r="H11" s="13">
        <f t="shared" si="2"/>
        <v>23.468423042985</v>
      </c>
      <c r="I11" s="17">
        <f>man!G5</f>
        <v>8966</v>
      </c>
      <c r="J11" s="13">
        <f t="shared" si="3"/>
        <v>28.255388881885796</v>
      </c>
      <c r="K11" s="10">
        <f>man!H5</f>
        <v>6876</v>
      </c>
      <c r="L11" s="13">
        <f t="shared" si="4"/>
        <v>21.668977688138156</v>
      </c>
      <c r="M11" s="10">
        <f>man!I5</f>
        <v>5736</v>
      </c>
      <c r="N11" s="13">
        <f t="shared" si="5"/>
        <v>18.07638976427581</v>
      </c>
      <c r="Q11" s="19"/>
    </row>
    <row r="12" spans="1:17" ht="12.75">
      <c r="A12" s="1" t="s">
        <v>1</v>
      </c>
      <c r="B12" s="4" t="s">
        <v>60</v>
      </c>
      <c r="C12" s="18">
        <f>man!C6</f>
        <v>40754</v>
      </c>
      <c r="D12" s="5">
        <f t="shared" si="0"/>
        <v>54524</v>
      </c>
      <c r="E12" s="10">
        <f>man!E6</f>
        <v>4403</v>
      </c>
      <c r="F12" s="13">
        <f t="shared" si="1"/>
        <v>8.075342968234173</v>
      </c>
      <c r="G12" s="10">
        <f>man!F6</f>
        <v>12762</v>
      </c>
      <c r="H12" s="13">
        <f t="shared" si="2"/>
        <v>23.406206441200204</v>
      </c>
      <c r="I12" s="17">
        <f>man!G6</f>
        <v>15987</v>
      </c>
      <c r="J12" s="13">
        <f t="shared" si="3"/>
        <v>29.32103293962292</v>
      </c>
      <c r="K12" s="10">
        <f>man!H6</f>
        <v>11909</v>
      </c>
      <c r="L12" s="13">
        <f t="shared" si="4"/>
        <v>21.8417577580515</v>
      </c>
      <c r="M12" s="10">
        <f>man!I6</f>
        <v>9463</v>
      </c>
      <c r="N12" s="13">
        <f t="shared" si="5"/>
        <v>17.355659892891204</v>
      </c>
      <c r="Q12" s="19"/>
    </row>
    <row r="13" spans="1:17" ht="12.75">
      <c r="A13" s="1" t="s">
        <v>21</v>
      </c>
      <c r="B13" s="4" t="s">
        <v>70</v>
      </c>
      <c r="C13" s="18">
        <f>man!C7</f>
        <v>15586</v>
      </c>
      <c r="D13" s="5">
        <f t="shared" si="0"/>
        <v>21493</v>
      </c>
      <c r="E13" s="10">
        <f>man!E7</f>
        <v>2283</v>
      </c>
      <c r="F13" s="13">
        <f t="shared" si="1"/>
        <v>10.62206299725492</v>
      </c>
      <c r="G13" s="10">
        <f>man!F7</f>
        <v>5710</v>
      </c>
      <c r="H13" s="13">
        <f t="shared" si="2"/>
        <v>26.56678918717722</v>
      </c>
      <c r="I13" s="17">
        <f>man!G7</f>
        <v>5528</v>
      </c>
      <c r="J13" s="13">
        <f t="shared" si="3"/>
        <v>25.720001861071047</v>
      </c>
      <c r="K13" s="10">
        <f>man!H7</f>
        <v>4146</v>
      </c>
      <c r="L13" s="13">
        <f t="shared" si="4"/>
        <v>19.290001395803287</v>
      </c>
      <c r="M13" s="10">
        <f>man!I7</f>
        <v>3826</v>
      </c>
      <c r="N13" s="13">
        <f t="shared" si="5"/>
        <v>17.801144558693526</v>
      </c>
      <c r="Q13" s="19"/>
    </row>
    <row r="14" spans="1:17" ht="12.75">
      <c r="A14" s="1" t="s">
        <v>18</v>
      </c>
      <c r="B14" s="4" t="s">
        <v>37</v>
      </c>
      <c r="C14" s="18">
        <f>man!C8</f>
        <v>9366</v>
      </c>
      <c r="D14" s="5">
        <f t="shared" si="0"/>
        <v>12658</v>
      </c>
      <c r="E14" s="10">
        <f>man!E8</f>
        <v>1219</v>
      </c>
      <c r="F14" s="13">
        <f t="shared" si="1"/>
        <v>9.630273344920209</v>
      </c>
      <c r="G14" s="10">
        <f>man!F8</f>
        <v>3028</v>
      </c>
      <c r="H14" s="13">
        <f t="shared" si="2"/>
        <v>23.92163058935061</v>
      </c>
      <c r="I14" s="17">
        <f>man!G8</f>
        <v>3390</v>
      </c>
      <c r="J14" s="13">
        <f t="shared" si="3"/>
        <v>26.7814820666772</v>
      </c>
      <c r="K14" s="10">
        <f>man!H8</f>
        <v>2728</v>
      </c>
      <c r="L14" s="13">
        <f t="shared" si="4"/>
        <v>21.551587928582713</v>
      </c>
      <c r="M14" s="10">
        <f>man!I8</f>
        <v>2293</v>
      </c>
      <c r="N14" s="13">
        <f t="shared" si="5"/>
        <v>18.115026070469266</v>
      </c>
      <c r="Q14" s="19"/>
    </row>
    <row r="15" spans="1:17" ht="12.75">
      <c r="A15" s="1" t="s">
        <v>22</v>
      </c>
      <c r="B15" s="4" t="s">
        <v>74</v>
      </c>
      <c r="C15" s="18">
        <f>man!C9</f>
        <v>41578</v>
      </c>
      <c r="D15" s="5">
        <f t="shared" si="0"/>
        <v>55492</v>
      </c>
      <c r="E15" s="10">
        <f>man!E9</f>
        <v>4082</v>
      </c>
      <c r="F15" s="13">
        <f t="shared" si="1"/>
        <v>7.356015281482016</v>
      </c>
      <c r="G15" s="10">
        <f>man!F9</f>
        <v>13371</v>
      </c>
      <c r="H15" s="13">
        <f t="shared" si="2"/>
        <v>24.095365097671735</v>
      </c>
      <c r="I15" s="17">
        <f>man!G9</f>
        <v>17284</v>
      </c>
      <c r="J15" s="13">
        <f t="shared" si="3"/>
        <v>31.14683197578029</v>
      </c>
      <c r="K15" s="10">
        <f>man!H9</f>
        <v>11348</v>
      </c>
      <c r="L15" s="13">
        <f t="shared" si="4"/>
        <v>20.44979456498234</v>
      </c>
      <c r="M15" s="10">
        <f>man!I9</f>
        <v>9407</v>
      </c>
      <c r="N15" s="13">
        <f t="shared" si="5"/>
        <v>16.951993080083618</v>
      </c>
      <c r="Q15" s="19"/>
    </row>
    <row r="16" spans="1:17" ht="12.75">
      <c r="A16" s="1" t="s">
        <v>24</v>
      </c>
      <c r="B16" s="4" t="s">
        <v>71</v>
      </c>
      <c r="C16" s="18">
        <f>man!C10</f>
        <v>10912</v>
      </c>
      <c r="D16" s="5">
        <f t="shared" si="0"/>
        <v>14729</v>
      </c>
      <c r="E16" s="10">
        <f>man!E10</f>
        <v>1063</v>
      </c>
      <c r="F16" s="13">
        <f t="shared" si="1"/>
        <v>7.217054789870324</v>
      </c>
      <c r="G16" s="10">
        <f>man!F10</f>
        <v>3221</v>
      </c>
      <c r="H16" s="13">
        <f t="shared" si="2"/>
        <v>21.868422839296624</v>
      </c>
      <c r="I16" s="17">
        <f>man!G10</f>
        <v>4027</v>
      </c>
      <c r="J16" s="13">
        <f t="shared" si="3"/>
        <v>27.34062054450404</v>
      </c>
      <c r="K16" s="10">
        <f>man!H10</f>
        <v>3467</v>
      </c>
      <c r="L16" s="13">
        <f t="shared" si="4"/>
        <v>23.538597325005092</v>
      </c>
      <c r="M16" s="10">
        <f>man!I10</f>
        <v>2951</v>
      </c>
      <c r="N16" s="13">
        <f t="shared" si="5"/>
        <v>20.03530450132392</v>
      </c>
      <c r="Q16" s="19"/>
    </row>
    <row r="17" spans="1:17" ht="12.75">
      <c r="A17" s="1" t="s">
        <v>30</v>
      </c>
      <c r="B17" s="4" t="s">
        <v>45</v>
      </c>
      <c r="C17" s="18">
        <f>man!C11</f>
        <v>272878</v>
      </c>
      <c r="D17" s="5">
        <f t="shared" si="0"/>
        <v>376991</v>
      </c>
      <c r="E17" s="10">
        <f>man!E11</f>
        <v>24607</v>
      </c>
      <c r="F17" s="13">
        <f t="shared" si="1"/>
        <v>6.527211524943565</v>
      </c>
      <c r="G17" s="10">
        <f>man!F11</f>
        <v>88257</v>
      </c>
      <c r="H17" s="13">
        <f t="shared" si="2"/>
        <v>23.410903708576598</v>
      </c>
      <c r="I17" s="17">
        <f>man!G11</f>
        <v>118286</v>
      </c>
      <c r="J17" s="13">
        <f t="shared" si="3"/>
        <v>31.37634585441032</v>
      </c>
      <c r="K17" s="10">
        <f>man!H11</f>
        <v>80501</v>
      </c>
      <c r="L17" s="13">
        <f t="shared" si="4"/>
        <v>21.35356016456626</v>
      </c>
      <c r="M17" s="10">
        <f>man!I11</f>
        <v>65340</v>
      </c>
      <c r="N17" s="13">
        <f t="shared" si="5"/>
        <v>17.331978747503257</v>
      </c>
      <c r="Q17" s="19"/>
    </row>
    <row r="18" spans="1:17" ht="12.75">
      <c r="A18" s="1" t="s">
        <v>77</v>
      </c>
      <c r="B18" s="4" t="s">
        <v>16</v>
      </c>
      <c r="C18" s="18">
        <f>man!C12</f>
        <v>18215</v>
      </c>
      <c r="D18" s="5">
        <f t="shared" si="0"/>
        <v>23724</v>
      </c>
      <c r="E18" s="10">
        <f>man!E12</f>
        <v>2107</v>
      </c>
      <c r="F18" s="13">
        <f t="shared" si="1"/>
        <v>8.881301635474625</v>
      </c>
      <c r="G18" s="10">
        <f>man!F12</f>
        <v>5252</v>
      </c>
      <c r="H18" s="13">
        <f t="shared" si="2"/>
        <v>22.13791940650818</v>
      </c>
      <c r="I18" s="17">
        <f>man!G12</f>
        <v>6332</v>
      </c>
      <c r="J18" s="13">
        <f t="shared" si="3"/>
        <v>26.6902714550666</v>
      </c>
      <c r="K18" s="10">
        <f>man!H12</f>
        <v>5165</v>
      </c>
      <c r="L18" s="13">
        <f t="shared" si="4"/>
        <v>21.771202158152082</v>
      </c>
      <c r="M18" s="10">
        <f>man!I12</f>
        <v>4868</v>
      </c>
      <c r="N18" s="13">
        <f t="shared" si="5"/>
        <v>20.519305344798518</v>
      </c>
      <c r="Q18" s="19"/>
    </row>
    <row r="19" spans="1:17" ht="12.75">
      <c r="A19" s="1" t="s">
        <v>64</v>
      </c>
      <c r="B19" s="4" t="s">
        <v>12</v>
      </c>
      <c r="C19" s="18">
        <f>man!C13</f>
        <v>10802</v>
      </c>
      <c r="D19" s="5">
        <f t="shared" si="0"/>
        <v>14881</v>
      </c>
      <c r="E19" s="10">
        <f>man!E13</f>
        <v>1022</v>
      </c>
      <c r="F19" s="13">
        <f t="shared" si="1"/>
        <v>6.867818022982326</v>
      </c>
      <c r="G19" s="10">
        <f>man!F13</f>
        <v>3334</v>
      </c>
      <c r="H19" s="13">
        <f t="shared" si="2"/>
        <v>22.404408305893423</v>
      </c>
      <c r="I19" s="17">
        <f>man!G13</f>
        <v>4063</v>
      </c>
      <c r="J19" s="13">
        <f t="shared" si="3"/>
        <v>27.303272629527587</v>
      </c>
      <c r="K19" s="10">
        <f>man!H13</f>
        <v>3270</v>
      </c>
      <c r="L19" s="13">
        <f t="shared" si="4"/>
        <v>21.974329682145015</v>
      </c>
      <c r="M19" s="10">
        <f>man!I13</f>
        <v>3192</v>
      </c>
      <c r="N19" s="13">
        <f t="shared" si="5"/>
        <v>21.45017135945165</v>
      </c>
      <c r="Q19" s="19"/>
    </row>
    <row r="20" spans="1:17" ht="12.75">
      <c r="A20" s="1" t="s">
        <v>38</v>
      </c>
      <c r="B20" s="4" t="s">
        <v>3</v>
      </c>
      <c r="C20" s="18">
        <f>man!C14</f>
        <v>10463</v>
      </c>
      <c r="D20" s="5">
        <f t="shared" si="0"/>
        <v>13809</v>
      </c>
      <c r="E20" s="10">
        <f>man!E14</f>
        <v>1423</v>
      </c>
      <c r="F20" s="13">
        <f t="shared" si="1"/>
        <v>10.30487363313781</v>
      </c>
      <c r="G20" s="10">
        <f>man!F14</f>
        <v>3234</v>
      </c>
      <c r="H20" s="13">
        <f t="shared" si="2"/>
        <v>23.419509015859223</v>
      </c>
      <c r="I20" s="17">
        <f>man!G14</f>
        <v>3525</v>
      </c>
      <c r="J20" s="13">
        <f t="shared" si="3"/>
        <v>25.526830328046923</v>
      </c>
      <c r="K20" s="10">
        <f>man!H14</f>
        <v>3048</v>
      </c>
      <c r="L20" s="13">
        <f t="shared" si="4"/>
        <v>22.072561373017596</v>
      </c>
      <c r="M20" s="10">
        <f>man!I14</f>
        <v>2579</v>
      </c>
      <c r="N20" s="13">
        <f t="shared" si="5"/>
        <v>18.676225649938445</v>
      </c>
      <c r="Q20" s="19"/>
    </row>
    <row r="21" spans="1:17" ht="12.75">
      <c r="A21" s="1" t="s">
        <v>51</v>
      </c>
      <c r="B21" s="4" t="s">
        <v>43</v>
      </c>
      <c r="C21" s="18">
        <f>man!C15</f>
        <v>70465</v>
      </c>
      <c r="D21" s="5">
        <f t="shared" si="0"/>
        <v>95105</v>
      </c>
      <c r="E21" s="10">
        <f>man!E15</f>
        <v>8153</v>
      </c>
      <c r="F21" s="13">
        <f t="shared" si="1"/>
        <v>8.57263025077546</v>
      </c>
      <c r="G21" s="10">
        <f>man!F15</f>
        <v>26986</v>
      </c>
      <c r="H21" s="13">
        <f t="shared" si="2"/>
        <v>28.374953998212504</v>
      </c>
      <c r="I21" s="17">
        <f>man!G15</f>
        <v>28322</v>
      </c>
      <c r="J21" s="13">
        <f t="shared" si="3"/>
        <v>29.779717154723727</v>
      </c>
      <c r="K21" s="10">
        <f>man!H15</f>
        <v>18102</v>
      </c>
      <c r="L21" s="13">
        <f t="shared" si="4"/>
        <v>19.03369959518427</v>
      </c>
      <c r="M21" s="10">
        <f>man!I15</f>
        <v>13542</v>
      </c>
      <c r="N21" s="13">
        <f t="shared" si="5"/>
        <v>14.238999001104045</v>
      </c>
      <c r="Q21" s="19"/>
    </row>
    <row r="22" spans="1:17" ht="12.75">
      <c r="A22" s="1" t="s">
        <v>23</v>
      </c>
      <c r="B22" s="4" t="s">
        <v>40</v>
      </c>
      <c r="C22" s="18">
        <f>man!C16</f>
        <v>47733</v>
      </c>
      <c r="D22" s="5">
        <f t="shared" si="0"/>
        <v>65137</v>
      </c>
      <c r="E22" s="10">
        <f>man!E16</f>
        <v>5100</v>
      </c>
      <c r="F22" s="13">
        <f t="shared" si="1"/>
        <v>7.829651350231051</v>
      </c>
      <c r="G22" s="10">
        <f>man!F16</f>
        <v>15962</v>
      </c>
      <c r="H22" s="13">
        <f t="shared" si="2"/>
        <v>24.505273500468245</v>
      </c>
      <c r="I22" s="17">
        <f>man!G16</f>
        <v>19489</v>
      </c>
      <c r="J22" s="13">
        <f t="shared" si="3"/>
        <v>29.92001473816725</v>
      </c>
      <c r="K22" s="10">
        <f>man!H16</f>
        <v>13227</v>
      </c>
      <c r="L22" s="13">
        <f t="shared" si="4"/>
        <v>20.306431060687473</v>
      </c>
      <c r="M22" s="10">
        <f>man!I16</f>
        <v>11359</v>
      </c>
      <c r="N22" s="13">
        <f t="shared" si="5"/>
        <v>17.438629350445982</v>
      </c>
      <c r="Q22" s="19"/>
    </row>
    <row r="23" spans="1:17" ht="12.75">
      <c r="A23" s="1" t="s">
        <v>53</v>
      </c>
      <c r="B23" s="4" t="s">
        <v>4</v>
      </c>
      <c r="C23" s="18">
        <f>man!C17</f>
        <v>6883</v>
      </c>
      <c r="D23" s="5">
        <f t="shared" si="0"/>
        <v>10307</v>
      </c>
      <c r="E23" s="10">
        <f>man!E17</f>
        <v>698</v>
      </c>
      <c r="F23" s="13">
        <f t="shared" si="1"/>
        <v>6.772096633355972</v>
      </c>
      <c r="G23" s="10">
        <f>man!F17</f>
        <v>1977</v>
      </c>
      <c r="H23" s="13">
        <f t="shared" si="2"/>
        <v>19.181139031726012</v>
      </c>
      <c r="I23" s="17">
        <f>man!G17</f>
        <v>2977</v>
      </c>
      <c r="J23" s="13">
        <f t="shared" si="3"/>
        <v>28.883283205588434</v>
      </c>
      <c r="K23" s="10">
        <f>man!H17</f>
        <v>2388</v>
      </c>
      <c r="L23" s="13">
        <f t="shared" si="4"/>
        <v>23.16872028718347</v>
      </c>
      <c r="M23" s="10">
        <f>man!I17</f>
        <v>2267</v>
      </c>
      <c r="N23" s="13">
        <f t="shared" si="5"/>
        <v>21.994760842146114</v>
      </c>
      <c r="Q23" s="19"/>
    </row>
    <row r="24" spans="1:17" ht="12.75">
      <c r="A24" s="1" t="s">
        <v>8</v>
      </c>
      <c r="B24" s="4" t="s">
        <v>36</v>
      </c>
      <c r="C24" s="18">
        <f>man!C18</f>
        <v>18711</v>
      </c>
      <c r="D24" s="5">
        <f t="shared" si="0"/>
        <v>24576</v>
      </c>
      <c r="E24" s="10">
        <f>man!E18</f>
        <v>2406</v>
      </c>
      <c r="F24" s="13">
        <f t="shared" si="1"/>
        <v>9.7900390625</v>
      </c>
      <c r="G24" s="10">
        <f>man!F18</f>
        <v>6263</v>
      </c>
      <c r="H24" s="13">
        <f t="shared" si="2"/>
        <v>25.484212239583332</v>
      </c>
      <c r="I24" s="17">
        <f>man!G18</f>
        <v>6960</v>
      </c>
      <c r="J24" s="13">
        <f t="shared" si="3"/>
        <v>28.3203125</v>
      </c>
      <c r="K24" s="10">
        <f>man!H18</f>
        <v>4849</v>
      </c>
      <c r="L24" s="13">
        <f t="shared" si="4"/>
        <v>19.730631510416664</v>
      </c>
      <c r="M24" s="10">
        <f>man!I18</f>
        <v>4098</v>
      </c>
      <c r="N24" s="13">
        <f t="shared" si="5"/>
        <v>16.6748046875</v>
      </c>
      <c r="Q24" s="19"/>
    </row>
    <row r="25" spans="1:17" ht="12.75">
      <c r="A25" s="1" t="s">
        <v>69</v>
      </c>
      <c r="B25" s="4" t="s">
        <v>42</v>
      </c>
      <c r="C25" s="18">
        <f>man!C19</f>
        <v>34509</v>
      </c>
      <c r="D25" s="5">
        <f t="shared" si="0"/>
        <v>45082</v>
      </c>
      <c r="E25" s="10">
        <f>man!E19</f>
        <v>4144</v>
      </c>
      <c r="F25" s="13">
        <f t="shared" si="1"/>
        <v>9.192138769353623</v>
      </c>
      <c r="G25" s="10">
        <f>man!F19</f>
        <v>11253</v>
      </c>
      <c r="H25" s="13">
        <f t="shared" si="2"/>
        <v>24.9611818464132</v>
      </c>
      <c r="I25" s="17">
        <f>man!G19</f>
        <v>13038</v>
      </c>
      <c r="J25" s="13">
        <f t="shared" si="3"/>
        <v>28.920633512266537</v>
      </c>
      <c r="K25" s="10">
        <f>man!H19</f>
        <v>9090</v>
      </c>
      <c r="L25" s="13">
        <f t="shared" si="4"/>
        <v>20.163258063085046</v>
      </c>
      <c r="M25" s="10">
        <f>man!I19</f>
        <v>7557</v>
      </c>
      <c r="N25" s="13">
        <f t="shared" si="5"/>
        <v>16.762787808881594</v>
      </c>
      <c r="Q25" s="19"/>
    </row>
    <row r="26" spans="1:17" ht="12.75">
      <c r="A26" s="1" t="s">
        <v>6</v>
      </c>
      <c r="B26" s="4" t="s">
        <v>57</v>
      </c>
      <c r="C26" s="18">
        <f>man!C20</f>
        <v>23253</v>
      </c>
      <c r="D26" s="5">
        <f t="shared" si="0"/>
        <v>30497</v>
      </c>
      <c r="E26" s="10">
        <f>man!E20</f>
        <v>3000</v>
      </c>
      <c r="F26" s="13">
        <f t="shared" si="1"/>
        <v>9.837033150801718</v>
      </c>
      <c r="G26" s="10">
        <f>man!F20</f>
        <v>7444</v>
      </c>
      <c r="H26" s="13">
        <f t="shared" si="2"/>
        <v>24.40895825818933</v>
      </c>
      <c r="I26" s="17">
        <f>man!G20</f>
        <v>8724</v>
      </c>
      <c r="J26" s="13">
        <f t="shared" si="3"/>
        <v>28.606092402531395</v>
      </c>
      <c r="K26" s="10">
        <f>man!H20</f>
        <v>6533</v>
      </c>
      <c r="L26" s="13">
        <f t="shared" si="4"/>
        <v>21.421779191395878</v>
      </c>
      <c r="M26" s="10">
        <f>man!I20</f>
        <v>4796</v>
      </c>
      <c r="N26" s="13">
        <f t="shared" si="5"/>
        <v>15.72613699708168</v>
      </c>
      <c r="Q26" s="19"/>
    </row>
    <row r="27" spans="1:17" ht="12.75">
      <c r="A27" s="1" t="s">
        <v>10</v>
      </c>
      <c r="B27" s="4" t="s">
        <v>65</v>
      </c>
      <c r="C27" s="18">
        <f>man!C21</f>
        <v>12483</v>
      </c>
      <c r="D27" s="5">
        <f t="shared" si="0"/>
        <v>15726</v>
      </c>
      <c r="E27" s="10">
        <f>man!E21</f>
        <v>1727</v>
      </c>
      <c r="F27" s="13">
        <f t="shared" si="1"/>
        <v>10.981813557166475</v>
      </c>
      <c r="G27" s="10">
        <f>man!F21</f>
        <v>4222</v>
      </c>
      <c r="H27" s="13">
        <f t="shared" si="2"/>
        <v>26.84725931578278</v>
      </c>
      <c r="I27" s="17">
        <f>man!G21</f>
        <v>4144</v>
      </c>
      <c r="J27" s="13">
        <f t="shared" si="3"/>
        <v>26.351265420323035</v>
      </c>
      <c r="K27" s="10">
        <f>man!H21</f>
        <v>3175</v>
      </c>
      <c r="L27" s="13">
        <f t="shared" si="4"/>
        <v>20.189495103650007</v>
      </c>
      <c r="M27" s="10">
        <f>man!I21</f>
        <v>2458</v>
      </c>
      <c r="N27" s="13">
        <f t="shared" si="5"/>
        <v>15.630166603077706</v>
      </c>
      <c r="Q27" s="19"/>
    </row>
    <row r="28" spans="1:17" ht="12.75">
      <c r="A28" s="1" t="s">
        <v>61</v>
      </c>
      <c r="B28" s="4" t="s">
        <v>25</v>
      </c>
      <c r="C28" s="18">
        <f>man!C22</f>
        <v>14268</v>
      </c>
      <c r="D28" s="5">
        <f t="shared" si="0"/>
        <v>18823</v>
      </c>
      <c r="E28" s="10">
        <f>man!E22</f>
        <v>2032</v>
      </c>
      <c r="F28" s="13">
        <f t="shared" si="1"/>
        <v>10.795303617914254</v>
      </c>
      <c r="G28" s="10">
        <f>man!F22</f>
        <v>5190</v>
      </c>
      <c r="H28" s="13">
        <f t="shared" si="2"/>
        <v>27.572650480794774</v>
      </c>
      <c r="I28" s="17">
        <f>man!G22</f>
        <v>4968</v>
      </c>
      <c r="J28" s="13">
        <f t="shared" si="3"/>
        <v>26.393242309939968</v>
      </c>
      <c r="K28" s="10">
        <f>man!H22</f>
        <v>3794</v>
      </c>
      <c r="L28" s="13">
        <f t="shared" si="4"/>
        <v>20.156191892896988</v>
      </c>
      <c r="M28" s="10">
        <f>man!I22</f>
        <v>2839</v>
      </c>
      <c r="N28" s="13">
        <f t="shared" si="5"/>
        <v>15.082611698454018</v>
      </c>
      <c r="Q28" s="19"/>
    </row>
    <row r="29" spans="1:17" ht="12.75">
      <c r="A29" s="1" t="s">
        <v>27</v>
      </c>
      <c r="B29" s="4" t="s">
        <v>41</v>
      </c>
      <c r="C29" s="18">
        <f>man!C23</f>
        <v>12237</v>
      </c>
      <c r="D29" s="5">
        <f t="shared" si="0"/>
        <v>19188</v>
      </c>
      <c r="E29" s="10">
        <f>man!E23</f>
        <v>1130</v>
      </c>
      <c r="F29" s="13">
        <f t="shared" si="1"/>
        <v>5.889097352511986</v>
      </c>
      <c r="G29" s="10">
        <f>man!F23</f>
        <v>3688</v>
      </c>
      <c r="H29" s="13">
        <f t="shared" si="2"/>
        <v>19.220346049614342</v>
      </c>
      <c r="I29" s="17">
        <f>man!G23</f>
        <v>5758</v>
      </c>
      <c r="J29" s="13">
        <f t="shared" si="3"/>
        <v>30.008338544923912</v>
      </c>
      <c r="K29" s="10">
        <f>man!H23</f>
        <v>4529</v>
      </c>
      <c r="L29" s="13">
        <f t="shared" si="4"/>
        <v>23.603293725244946</v>
      </c>
      <c r="M29" s="10">
        <f>man!I23</f>
        <v>4083</v>
      </c>
      <c r="N29" s="13">
        <f t="shared" si="5"/>
        <v>21.278924327704814</v>
      </c>
      <c r="Q29" s="19"/>
    </row>
    <row r="30" spans="1:17" ht="12.75">
      <c r="A30" s="1" t="s">
        <v>46</v>
      </c>
      <c r="B30" s="4" t="s">
        <v>56</v>
      </c>
      <c r="C30" s="18">
        <f>man!C24</f>
        <v>19729</v>
      </c>
      <c r="D30" s="5">
        <f t="shared" si="0"/>
        <v>26061</v>
      </c>
      <c r="E30" s="10">
        <f>man!E24</f>
        <v>2301</v>
      </c>
      <c r="F30" s="13">
        <f t="shared" si="1"/>
        <v>8.82928513871302</v>
      </c>
      <c r="G30" s="10">
        <f>man!F24</f>
        <v>6017</v>
      </c>
      <c r="H30" s="13">
        <f t="shared" si="2"/>
        <v>23.088139365335174</v>
      </c>
      <c r="I30" s="17">
        <f>man!G24</f>
        <v>6927</v>
      </c>
      <c r="J30" s="13">
        <f t="shared" si="3"/>
        <v>26.579947047312075</v>
      </c>
      <c r="K30" s="10">
        <f>man!H24</f>
        <v>6167</v>
      </c>
      <c r="L30" s="13">
        <f t="shared" si="4"/>
        <v>23.663712060166535</v>
      </c>
      <c r="M30" s="10">
        <f>man!I24</f>
        <v>4649</v>
      </c>
      <c r="N30" s="13">
        <f t="shared" si="5"/>
        <v>17.838916388473198</v>
      </c>
      <c r="Q30" s="19"/>
    </row>
    <row r="31" spans="1:17" ht="12.75">
      <c r="A31" s="1" t="s">
        <v>5</v>
      </c>
      <c r="B31" s="4" t="s">
        <v>33</v>
      </c>
      <c r="C31" s="18">
        <f>man!C25</f>
        <v>8672</v>
      </c>
      <c r="D31" s="5">
        <f t="shared" si="0"/>
        <v>11901</v>
      </c>
      <c r="E31" s="10">
        <f>man!E25</f>
        <v>1078</v>
      </c>
      <c r="F31" s="13">
        <f t="shared" si="1"/>
        <v>9.058062347701874</v>
      </c>
      <c r="G31" s="10">
        <f>man!F25</f>
        <v>2902</v>
      </c>
      <c r="H31" s="13">
        <f t="shared" si="2"/>
        <v>24.38450550373918</v>
      </c>
      <c r="I31" s="17">
        <f>man!G25</f>
        <v>3026</v>
      </c>
      <c r="J31" s="13">
        <f t="shared" si="3"/>
        <v>25.426434753382072</v>
      </c>
      <c r="K31" s="10">
        <f>man!H25</f>
        <v>2727</v>
      </c>
      <c r="L31" s="13">
        <f t="shared" si="4"/>
        <v>22.914040836904462</v>
      </c>
      <c r="M31" s="10">
        <f>man!I25</f>
        <v>2168</v>
      </c>
      <c r="N31" s="13">
        <f t="shared" si="5"/>
        <v>18.216956558272415</v>
      </c>
      <c r="Q31" s="19"/>
    </row>
    <row r="32" spans="1:17" ht="12.75">
      <c r="A32" s="1" t="s">
        <v>83</v>
      </c>
      <c r="B32" s="4" t="s">
        <v>44</v>
      </c>
      <c r="C32" s="18">
        <f>man!C26</f>
        <v>42803</v>
      </c>
      <c r="D32" s="5">
        <f t="shared" si="0"/>
        <v>57656</v>
      </c>
      <c r="E32" s="10">
        <f>man!E26</f>
        <v>5544</v>
      </c>
      <c r="F32" s="13">
        <f t="shared" si="1"/>
        <v>9.615651449979188</v>
      </c>
      <c r="G32" s="10">
        <f>man!F26</f>
        <v>15910</v>
      </c>
      <c r="H32" s="13">
        <f t="shared" si="2"/>
        <v>27.59469959761343</v>
      </c>
      <c r="I32" s="17">
        <f>man!G26</f>
        <v>17320</v>
      </c>
      <c r="J32" s="13">
        <f t="shared" si="3"/>
        <v>30.040238656861384</v>
      </c>
      <c r="K32" s="10">
        <f>man!H26</f>
        <v>10806</v>
      </c>
      <c r="L32" s="13">
        <f t="shared" si="4"/>
        <v>18.742195088108783</v>
      </c>
      <c r="M32" s="10">
        <f>man!I26</f>
        <v>8076</v>
      </c>
      <c r="N32" s="13">
        <f t="shared" si="5"/>
        <v>14.007215207437213</v>
      </c>
      <c r="Q32" s="19"/>
    </row>
    <row r="33" spans="1:17" ht="12.75">
      <c r="A33" s="1" t="s">
        <v>67</v>
      </c>
      <c r="B33" s="4" t="s">
        <v>50</v>
      </c>
      <c r="C33" s="18">
        <f>man!C27</f>
        <v>66657</v>
      </c>
      <c r="D33" s="5">
        <f t="shared" si="0"/>
        <v>88701</v>
      </c>
      <c r="E33" s="10">
        <f>man!E27</f>
        <v>7700</v>
      </c>
      <c r="F33" s="13">
        <f t="shared" si="1"/>
        <v>8.680849144879991</v>
      </c>
      <c r="G33" s="10">
        <f>man!F27</f>
        <v>24760</v>
      </c>
      <c r="H33" s="13">
        <f t="shared" si="2"/>
        <v>27.914003224315397</v>
      </c>
      <c r="I33" s="17">
        <f>man!G27</f>
        <v>28801</v>
      </c>
      <c r="J33" s="13">
        <f t="shared" si="3"/>
        <v>32.46975795086865</v>
      </c>
      <c r="K33" s="10">
        <f>man!H27</f>
        <v>16497</v>
      </c>
      <c r="L33" s="13">
        <f t="shared" si="4"/>
        <v>18.59843744715392</v>
      </c>
      <c r="M33" s="10">
        <f>man!I27</f>
        <v>10943</v>
      </c>
      <c r="N33" s="13">
        <f t="shared" si="5"/>
        <v>12.336952232782043</v>
      </c>
      <c r="Q33" s="19"/>
    </row>
    <row r="34" spans="1:17" ht="12.75">
      <c r="A34" s="1" t="s">
        <v>26</v>
      </c>
      <c r="B34" s="4" t="s">
        <v>34</v>
      </c>
      <c r="C34" s="18">
        <f>man!C28</f>
        <v>24765</v>
      </c>
      <c r="D34" s="5">
        <f t="shared" si="0"/>
        <v>32992</v>
      </c>
      <c r="E34" s="10">
        <f>man!E28</f>
        <v>3227</v>
      </c>
      <c r="F34" s="13">
        <f t="shared" si="1"/>
        <v>9.781159068865179</v>
      </c>
      <c r="G34" s="10">
        <f>man!F28</f>
        <v>8494</v>
      </c>
      <c r="H34" s="13">
        <f t="shared" si="2"/>
        <v>25.745635305528612</v>
      </c>
      <c r="I34" s="17">
        <f>man!G28</f>
        <v>9080</v>
      </c>
      <c r="J34" s="13">
        <f t="shared" si="3"/>
        <v>27.52182347235694</v>
      </c>
      <c r="K34" s="10">
        <f>man!H28</f>
        <v>6626</v>
      </c>
      <c r="L34" s="13">
        <f t="shared" si="4"/>
        <v>20.083656644034917</v>
      </c>
      <c r="M34" s="10">
        <f>man!I28</f>
        <v>5565</v>
      </c>
      <c r="N34" s="13">
        <f t="shared" si="5"/>
        <v>16.867725509214353</v>
      </c>
      <c r="Q34" s="19"/>
    </row>
    <row r="35" spans="1:17" ht="12.75">
      <c r="A35" s="1" t="s">
        <v>20</v>
      </c>
      <c r="B35" s="4" t="s">
        <v>15</v>
      </c>
      <c r="C35" s="18">
        <f>man!C29</f>
        <v>8534</v>
      </c>
      <c r="D35" s="5">
        <f t="shared" si="0"/>
        <v>10853</v>
      </c>
      <c r="E35" s="10">
        <f>man!E29</f>
        <v>1004</v>
      </c>
      <c r="F35" s="13">
        <f t="shared" si="1"/>
        <v>9.25089836911453</v>
      </c>
      <c r="G35" s="10">
        <f>man!F29</f>
        <v>2566</v>
      </c>
      <c r="H35" s="13">
        <f t="shared" si="2"/>
        <v>23.643232286003872</v>
      </c>
      <c r="I35" s="17">
        <f>man!G29</f>
        <v>2993</v>
      </c>
      <c r="J35" s="13">
        <f t="shared" si="3"/>
        <v>27.577628305537637</v>
      </c>
      <c r="K35" s="10">
        <f>man!H29</f>
        <v>2246</v>
      </c>
      <c r="L35" s="13">
        <f t="shared" si="4"/>
        <v>20.69473878190362</v>
      </c>
      <c r="M35" s="10">
        <f>man!I29</f>
        <v>2044</v>
      </c>
      <c r="N35" s="13">
        <f t="shared" si="5"/>
        <v>18.83350225744034</v>
      </c>
      <c r="Q35" s="19"/>
    </row>
    <row r="36" spans="1:17" ht="12.75">
      <c r="A36" s="1" t="s">
        <v>82</v>
      </c>
      <c r="B36" s="4" t="s">
        <v>54</v>
      </c>
      <c r="C36" s="18">
        <f>man!C30</f>
        <v>27108</v>
      </c>
      <c r="D36" s="5">
        <f t="shared" si="0"/>
        <v>37937</v>
      </c>
      <c r="E36" s="10">
        <f>man!E30</f>
        <v>3173</v>
      </c>
      <c r="F36" s="13">
        <f t="shared" si="1"/>
        <v>8.363866410100956</v>
      </c>
      <c r="G36" s="10">
        <f>man!F30</f>
        <v>8824</v>
      </c>
      <c r="H36" s="13">
        <f t="shared" si="2"/>
        <v>23.259614624245458</v>
      </c>
      <c r="I36" s="17">
        <f>man!G30</f>
        <v>10727</v>
      </c>
      <c r="J36" s="13">
        <f t="shared" si="3"/>
        <v>28.275825711047265</v>
      </c>
      <c r="K36" s="10">
        <f>man!H30</f>
        <v>8565</v>
      </c>
      <c r="L36" s="13">
        <f t="shared" si="4"/>
        <v>22.576903814218312</v>
      </c>
      <c r="M36" s="10">
        <f>man!I30</f>
        <v>6648</v>
      </c>
      <c r="N36" s="13">
        <f t="shared" si="5"/>
        <v>17.52378944038801</v>
      </c>
      <c r="Q36" s="19"/>
    </row>
    <row r="37" spans="1:17" ht="12.75">
      <c r="A37" s="1" t="s">
        <v>32</v>
      </c>
      <c r="B37" s="4" t="s">
        <v>52</v>
      </c>
      <c r="C37" s="18">
        <f>man!C31</f>
        <v>17252</v>
      </c>
      <c r="D37" s="5">
        <f t="shared" si="0"/>
        <v>23841</v>
      </c>
      <c r="E37" s="10">
        <f>man!E31</f>
        <v>2142</v>
      </c>
      <c r="F37" s="13">
        <f t="shared" si="1"/>
        <v>8.984522461306153</v>
      </c>
      <c r="G37" s="10">
        <f>man!F31</f>
        <v>5528</v>
      </c>
      <c r="H37" s="13">
        <f t="shared" si="2"/>
        <v>23.18694685625603</v>
      </c>
      <c r="I37" s="17">
        <f>man!G31</f>
        <v>6696</v>
      </c>
      <c r="J37" s="13">
        <f t="shared" si="3"/>
        <v>28.08607021517554</v>
      </c>
      <c r="K37" s="10">
        <f>man!H31</f>
        <v>5101</v>
      </c>
      <c r="L37" s="13">
        <f t="shared" si="4"/>
        <v>21.395914600897616</v>
      </c>
      <c r="M37" s="10">
        <f>man!I31</f>
        <v>4374</v>
      </c>
      <c r="N37" s="13">
        <f t="shared" si="5"/>
        <v>18.346545866364668</v>
      </c>
      <c r="Q37" s="19"/>
    </row>
    <row r="38" spans="1:17" ht="12.75">
      <c r="A38" s="1" t="s">
        <v>0</v>
      </c>
      <c r="B38" s="4" t="s">
        <v>55</v>
      </c>
      <c r="C38" s="18">
        <f>man!C32</f>
        <v>14414</v>
      </c>
      <c r="D38" s="5">
        <f t="shared" si="0"/>
        <v>18813</v>
      </c>
      <c r="E38" s="10">
        <f>man!E32</f>
        <v>1729</v>
      </c>
      <c r="F38" s="13">
        <f t="shared" si="1"/>
        <v>9.190453409876149</v>
      </c>
      <c r="G38" s="10">
        <f>man!F32</f>
        <v>4624</v>
      </c>
      <c r="H38" s="13">
        <f t="shared" si="2"/>
        <v>24.578748737575083</v>
      </c>
      <c r="I38" s="17">
        <f>man!G32</f>
        <v>5016</v>
      </c>
      <c r="J38" s="13">
        <f t="shared" si="3"/>
        <v>26.66241428799235</v>
      </c>
      <c r="K38" s="10">
        <f>man!H32</f>
        <v>3816</v>
      </c>
      <c r="L38" s="13">
        <f t="shared" si="4"/>
        <v>20.28384627651092</v>
      </c>
      <c r="M38" s="10">
        <f>man!I32</f>
        <v>3628</v>
      </c>
      <c r="N38" s="13">
        <f t="shared" si="5"/>
        <v>19.2845372880455</v>
      </c>
      <c r="Q38" s="19"/>
    </row>
    <row r="39" spans="1:17" ht="12.75">
      <c r="A39" s="1" t="s">
        <v>72</v>
      </c>
      <c r="B39" s="4" t="s">
        <v>28</v>
      </c>
      <c r="C39" s="18">
        <f>man!C33</f>
        <v>36646</v>
      </c>
      <c r="D39" s="5">
        <f t="shared" si="0"/>
        <v>49554</v>
      </c>
      <c r="E39" s="10">
        <f>man!E33</f>
        <v>3922</v>
      </c>
      <c r="F39" s="13">
        <f t="shared" si="1"/>
        <v>7.9145982160875015</v>
      </c>
      <c r="G39" s="10">
        <f>man!F33</f>
        <v>11229</v>
      </c>
      <c r="H39" s="13">
        <f t="shared" si="2"/>
        <v>22.660128344835936</v>
      </c>
      <c r="I39" s="17">
        <f>man!G33</f>
        <v>13927</v>
      </c>
      <c r="J39" s="13">
        <f t="shared" si="3"/>
        <v>28.104693869314286</v>
      </c>
      <c r="K39" s="10">
        <f>man!H33</f>
        <v>11492</v>
      </c>
      <c r="L39" s="13">
        <f t="shared" si="4"/>
        <v>23.190862493441497</v>
      </c>
      <c r="M39" s="10">
        <f>man!I33</f>
        <v>8984</v>
      </c>
      <c r="N39" s="13">
        <f t="shared" si="5"/>
        <v>18.12971707632078</v>
      </c>
      <c r="Q39" s="19"/>
    </row>
    <row r="40" spans="1:17" ht="12.75">
      <c r="A40" s="1" t="s">
        <v>49</v>
      </c>
      <c r="B40" s="4" t="s">
        <v>79</v>
      </c>
      <c r="C40" s="18">
        <f>man!C34</f>
        <v>15730</v>
      </c>
      <c r="D40" s="5">
        <f t="shared" si="0"/>
        <v>21332</v>
      </c>
      <c r="E40" s="10">
        <f>man!E34</f>
        <v>1779</v>
      </c>
      <c r="F40" s="13">
        <f t="shared" si="1"/>
        <v>8.339583723982749</v>
      </c>
      <c r="G40" s="10">
        <f>man!F34</f>
        <v>5195</v>
      </c>
      <c r="H40" s="13">
        <f t="shared" si="2"/>
        <v>24.353084567785487</v>
      </c>
      <c r="I40" s="17">
        <f>man!G34</f>
        <v>6039</v>
      </c>
      <c r="J40" s="13">
        <f t="shared" si="3"/>
        <v>28.309581848865555</v>
      </c>
      <c r="K40" s="10">
        <f>man!H34</f>
        <v>4575</v>
      </c>
      <c r="L40" s="13">
        <f t="shared" si="4"/>
        <v>21.44665291580724</v>
      </c>
      <c r="M40" s="10">
        <f>man!I34</f>
        <v>3744</v>
      </c>
      <c r="N40" s="13">
        <f t="shared" si="5"/>
        <v>17.55109694355897</v>
      </c>
      <c r="Q40" s="19"/>
    </row>
    <row r="41" spans="1:17" ht="12.75">
      <c r="A41" s="1" t="s">
        <v>76</v>
      </c>
      <c r="B41" s="4" t="s">
        <v>84</v>
      </c>
      <c r="C41" s="18">
        <f>man!C35</f>
        <v>9650</v>
      </c>
      <c r="D41" s="5">
        <f t="shared" si="0"/>
        <v>13104</v>
      </c>
      <c r="E41" s="10">
        <f>man!E35</f>
        <v>1255</v>
      </c>
      <c r="F41" s="13">
        <f t="shared" si="1"/>
        <v>9.577228327228328</v>
      </c>
      <c r="G41" s="10">
        <f>man!F35</f>
        <v>3470</v>
      </c>
      <c r="H41" s="13">
        <f t="shared" si="2"/>
        <v>26.48046398046398</v>
      </c>
      <c r="I41" s="17">
        <f>man!G35</f>
        <v>3558</v>
      </c>
      <c r="J41" s="13">
        <f t="shared" si="3"/>
        <v>27.15201465201465</v>
      </c>
      <c r="K41" s="10">
        <f>man!H35</f>
        <v>2741</v>
      </c>
      <c r="L41" s="13">
        <f t="shared" si="4"/>
        <v>20.917277167277167</v>
      </c>
      <c r="M41" s="10">
        <f>man!I35</f>
        <v>2080</v>
      </c>
      <c r="N41" s="13">
        <f t="shared" si="5"/>
        <v>15.873015873015872</v>
      </c>
      <c r="Q41" s="19"/>
    </row>
    <row r="42" spans="1:17" ht="12.75">
      <c r="A42" s="1" t="s">
        <v>9</v>
      </c>
      <c r="B42" s="4" t="s">
        <v>35</v>
      </c>
      <c r="C42" s="18">
        <f>man!C36</f>
        <v>24817</v>
      </c>
      <c r="D42" s="5">
        <f t="shared" si="0"/>
        <v>33840</v>
      </c>
      <c r="E42" s="10">
        <f>man!E36</f>
        <v>3121</v>
      </c>
      <c r="F42" s="13">
        <f t="shared" si="1"/>
        <v>9.222813238770685</v>
      </c>
      <c r="G42" s="10">
        <f>man!F36</f>
        <v>8616</v>
      </c>
      <c r="H42" s="13">
        <f t="shared" si="2"/>
        <v>25.460992907801415</v>
      </c>
      <c r="I42" s="17">
        <f>man!G36</f>
        <v>10471</v>
      </c>
      <c r="J42" s="13">
        <f t="shared" si="3"/>
        <v>30.942671394799053</v>
      </c>
      <c r="K42" s="10">
        <f>man!H36</f>
        <v>6453</v>
      </c>
      <c r="L42" s="13">
        <f t="shared" si="4"/>
        <v>19.069148936170212</v>
      </c>
      <c r="M42" s="10">
        <f>man!I36</f>
        <v>5179</v>
      </c>
      <c r="N42" s="13">
        <f t="shared" si="5"/>
        <v>15.304373522458627</v>
      </c>
      <c r="Q42" s="19"/>
    </row>
    <row r="43" spans="1:17" ht="12.75">
      <c r="A43" s="1" t="s">
        <v>73</v>
      </c>
      <c r="B43" s="4" t="s">
        <v>78</v>
      </c>
      <c r="C43" s="18">
        <f>man!C37</f>
        <v>25631</v>
      </c>
      <c r="D43" s="5">
        <f t="shared" si="0"/>
        <v>34604</v>
      </c>
      <c r="E43" s="10">
        <f>man!E37</f>
        <v>3651</v>
      </c>
      <c r="F43" s="13">
        <f t="shared" si="1"/>
        <v>10.550803375332332</v>
      </c>
      <c r="G43" s="10">
        <f>man!F37</f>
        <v>9308</v>
      </c>
      <c r="H43" s="13">
        <f t="shared" si="2"/>
        <v>26.898624436481334</v>
      </c>
      <c r="I43" s="17">
        <f>man!G37</f>
        <v>9332</v>
      </c>
      <c r="J43" s="13">
        <f t="shared" si="3"/>
        <v>26.967980580279736</v>
      </c>
      <c r="K43" s="10">
        <f>man!H37</f>
        <v>6965</v>
      </c>
      <c r="L43" s="13">
        <f t="shared" si="4"/>
        <v>20.127730898162064</v>
      </c>
      <c r="M43" s="10">
        <f>man!I37</f>
        <v>5348</v>
      </c>
      <c r="N43" s="13">
        <f t="shared" si="5"/>
        <v>15.454860709744539</v>
      </c>
      <c r="Q43" s="19"/>
    </row>
    <row r="44" spans="1:17" ht="12.75">
      <c r="A44" s="1" t="s">
        <v>29</v>
      </c>
      <c r="B44" s="4" t="s">
        <v>75</v>
      </c>
      <c r="C44" s="18">
        <f>man!C38</f>
        <v>12357</v>
      </c>
      <c r="D44" s="5">
        <f t="shared" si="0"/>
        <v>16826</v>
      </c>
      <c r="E44" s="10">
        <f>man!E38</f>
        <v>1526</v>
      </c>
      <c r="F44" s="13">
        <f t="shared" si="1"/>
        <v>9.069297515749437</v>
      </c>
      <c r="G44" s="10">
        <f>man!F38</f>
        <v>3742</v>
      </c>
      <c r="H44" s="13">
        <f t="shared" si="2"/>
        <v>22.239391418043507</v>
      </c>
      <c r="I44" s="17">
        <f>man!G38</f>
        <v>4340</v>
      </c>
      <c r="J44" s="13">
        <f t="shared" si="3"/>
        <v>25.793414953048853</v>
      </c>
      <c r="K44" s="10">
        <f>man!H38</f>
        <v>3568</v>
      </c>
      <c r="L44" s="13">
        <f t="shared" si="4"/>
        <v>21.20527754665399</v>
      </c>
      <c r="M44" s="10">
        <f>man!I38</f>
        <v>3650</v>
      </c>
      <c r="N44" s="13">
        <f t="shared" si="5"/>
        <v>21.692618566504223</v>
      </c>
      <c r="Q44" s="19"/>
    </row>
    <row r="45" spans="1:17" ht="12.75">
      <c r="A45" s="1" t="s">
        <v>68</v>
      </c>
      <c r="B45" s="4" t="s">
        <v>14</v>
      </c>
      <c r="C45" s="18">
        <f>man!C39</f>
        <v>57006</v>
      </c>
      <c r="D45" s="5">
        <f t="shared" si="0"/>
        <v>77465</v>
      </c>
      <c r="E45" s="10">
        <f>man!E39</f>
        <v>6174</v>
      </c>
      <c r="F45" s="13">
        <f t="shared" si="1"/>
        <v>7.970050990770025</v>
      </c>
      <c r="G45" s="10">
        <f>man!F39</f>
        <v>19832</v>
      </c>
      <c r="H45" s="13">
        <f t="shared" si="2"/>
        <v>25.60123926934745</v>
      </c>
      <c r="I45" s="17">
        <f>man!G39</f>
        <v>23082</v>
      </c>
      <c r="J45" s="13">
        <f t="shared" si="3"/>
        <v>29.796682372684437</v>
      </c>
      <c r="K45" s="10">
        <f>man!H39</f>
        <v>15579</v>
      </c>
      <c r="L45" s="13">
        <f t="shared" si="4"/>
        <v>20.111017879042148</v>
      </c>
      <c r="M45" s="10">
        <f>man!I39</f>
        <v>12798</v>
      </c>
      <c r="N45" s="13">
        <f t="shared" si="5"/>
        <v>16.52100948815594</v>
      </c>
      <c r="Q45" s="19"/>
    </row>
    <row r="46" spans="1:17" ht="12.75">
      <c r="A46" s="1" t="s">
        <v>19</v>
      </c>
      <c r="B46" s="4" t="s">
        <v>81</v>
      </c>
      <c r="C46" s="18">
        <f>man!C40</f>
        <v>8937</v>
      </c>
      <c r="D46" s="5">
        <f t="shared" si="0"/>
        <v>12060</v>
      </c>
      <c r="E46" s="10">
        <f>man!E40</f>
        <v>906</v>
      </c>
      <c r="F46" s="13">
        <f t="shared" si="1"/>
        <v>7.512437810945273</v>
      </c>
      <c r="G46" s="10">
        <f>man!F40</f>
        <v>2713</v>
      </c>
      <c r="H46" s="13">
        <f t="shared" si="2"/>
        <v>22.495854063018243</v>
      </c>
      <c r="I46" s="17">
        <f>man!G40</f>
        <v>3221</v>
      </c>
      <c r="J46" s="13">
        <f t="shared" si="3"/>
        <v>26.70812603648425</v>
      </c>
      <c r="K46" s="10">
        <f>man!H40</f>
        <v>2619</v>
      </c>
      <c r="L46" s="13">
        <f t="shared" si="4"/>
        <v>21.71641791044776</v>
      </c>
      <c r="M46" s="10">
        <f>man!I40</f>
        <v>2601</v>
      </c>
      <c r="N46" s="13">
        <f t="shared" si="5"/>
        <v>21.567164179104477</v>
      </c>
      <c r="Q46" s="19"/>
    </row>
    <row r="47" spans="1:17" ht="12.75">
      <c r="A47" s="1" t="s">
        <v>48</v>
      </c>
      <c r="B47" s="4" t="s">
        <v>17</v>
      </c>
      <c r="C47" s="18">
        <f>man!C41</f>
        <v>10780</v>
      </c>
      <c r="D47" s="5">
        <f t="shared" si="0"/>
        <v>14175</v>
      </c>
      <c r="E47" s="10">
        <f>man!E41</f>
        <v>1394</v>
      </c>
      <c r="F47" s="13">
        <f t="shared" si="1"/>
        <v>9.8342151675485</v>
      </c>
      <c r="G47" s="10">
        <f>man!F41</f>
        <v>3668</v>
      </c>
      <c r="H47" s="13">
        <f t="shared" si="2"/>
        <v>25.876543209876544</v>
      </c>
      <c r="I47" s="17">
        <f>man!G41</f>
        <v>3785</v>
      </c>
      <c r="J47" s="13">
        <f t="shared" si="3"/>
        <v>26.70194003527337</v>
      </c>
      <c r="K47" s="10">
        <f>man!H41</f>
        <v>3058</v>
      </c>
      <c r="L47" s="13">
        <f t="shared" si="4"/>
        <v>21.57319223985891</v>
      </c>
      <c r="M47" s="10">
        <f>man!I41</f>
        <v>2270</v>
      </c>
      <c r="N47" s="13">
        <f t="shared" si="5"/>
        <v>16.01410934744268</v>
      </c>
      <c r="Q47" s="19"/>
    </row>
    <row r="48" spans="1:17" ht="12.75">
      <c r="A48" s="1" t="s">
        <v>59</v>
      </c>
      <c r="B48" s="4" t="s">
        <v>80</v>
      </c>
      <c r="C48" s="18">
        <f>man!C42</f>
        <v>14377</v>
      </c>
      <c r="D48" s="5">
        <f t="shared" si="0"/>
        <v>19491</v>
      </c>
      <c r="E48" s="10">
        <f>man!E42</f>
        <v>1728</v>
      </c>
      <c r="F48" s="13">
        <f t="shared" si="1"/>
        <v>8.865630290903495</v>
      </c>
      <c r="G48" s="10">
        <f>man!F42</f>
        <v>4624</v>
      </c>
      <c r="H48" s="13">
        <f t="shared" si="2"/>
        <v>23.72376994510287</v>
      </c>
      <c r="I48" s="17">
        <f>man!G42</f>
        <v>5389</v>
      </c>
      <c r="J48" s="13">
        <f t="shared" si="3"/>
        <v>27.648658355138267</v>
      </c>
      <c r="K48" s="10">
        <f>man!H42</f>
        <v>4116</v>
      </c>
      <c r="L48" s="13">
        <f t="shared" si="4"/>
        <v>21.11743881791596</v>
      </c>
      <c r="M48" s="10">
        <f>man!I42</f>
        <v>3634</v>
      </c>
      <c r="N48" s="13">
        <f t="shared" si="5"/>
        <v>18.644502590939407</v>
      </c>
      <c r="Q48" s="19"/>
    </row>
    <row r="49" spans="1:17" ht="12.75">
      <c r="A49" s="1" t="s">
        <v>63</v>
      </c>
      <c r="B49" s="4" t="s">
        <v>31</v>
      </c>
      <c r="C49" s="18">
        <f>man!C43</f>
        <v>13115</v>
      </c>
      <c r="D49" s="5">
        <f t="shared" si="0"/>
        <v>17083</v>
      </c>
      <c r="E49" s="10">
        <f>man!E43</f>
        <v>1507</v>
      </c>
      <c r="F49" s="13">
        <f t="shared" si="1"/>
        <v>8.821635544108178</v>
      </c>
      <c r="G49" s="10">
        <f>man!F43</f>
        <v>4247</v>
      </c>
      <c r="H49" s="13">
        <f t="shared" si="2"/>
        <v>24.860972897032138</v>
      </c>
      <c r="I49" s="17">
        <f>man!G43</f>
        <v>4770</v>
      </c>
      <c r="J49" s="13">
        <f t="shared" si="3"/>
        <v>27.922496048703387</v>
      </c>
      <c r="K49" s="10">
        <f>man!H43</f>
        <v>3585</v>
      </c>
      <c r="L49" s="13">
        <f t="shared" si="4"/>
        <v>20.9857753322016</v>
      </c>
      <c r="M49" s="10">
        <f>man!I43</f>
        <v>2974</v>
      </c>
      <c r="N49" s="13">
        <f t="shared" si="5"/>
        <v>17.409120177954694</v>
      </c>
      <c r="Q49" s="19"/>
    </row>
    <row r="50" spans="2:14" s="3" customFormat="1" ht="12.75">
      <c r="B50" s="6" t="s">
        <v>91</v>
      </c>
      <c r="C50" s="7">
        <f>SUM(C8:C49)</f>
        <v>1230709</v>
      </c>
      <c r="D50" s="7">
        <f aca="true" t="shared" si="6" ref="D50:M50">SUM(D8:D49)</f>
        <v>1669759</v>
      </c>
      <c r="E50" s="8">
        <f t="shared" si="6"/>
        <v>137358</v>
      </c>
      <c r="F50" s="14">
        <f t="shared" si="1"/>
        <v>8.226217076835638</v>
      </c>
      <c r="G50" s="8">
        <f t="shared" si="6"/>
        <v>409837</v>
      </c>
      <c r="H50" s="14">
        <f t="shared" si="2"/>
        <v>24.544679801097043</v>
      </c>
      <c r="I50" s="8">
        <f t="shared" si="6"/>
        <v>490749</v>
      </c>
      <c r="J50" s="14">
        <f t="shared" si="3"/>
        <v>29.39040903507632</v>
      </c>
      <c r="K50" s="8">
        <f t="shared" si="6"/>
        <v>348204</v>
      </c>
      <c r="L50" s="14">
        <f t="shared" si="4"/>
        <v>20.85354832643513</v>
      </c>
      <c r="M50" s="8">
        <f t="shared" si="6"/>
        <v>283611</v>
      </c>
      <c r="N50" s="14">
        <f t="shared" si="5"/>
        <v>16.985145760555863</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18461</v>
      </c>
      <c r="D2" s="16">
        <v>25937</v>
      </c>
      <c r="E2" s="16">
        <v>2298</v>
      </c>
      <c r="F2" s="16">
        <v>6073</v>
      </c>
      <c r="G2" s="16">
        <v>7393</v>
      </c>
      <c r="H2" s="16">
        <v>5412</v>
      </c>
      <c r="I2" s="16">
        <v>4761</v>
      </c>
    </row>
    <row r="3" spans="1:9" ht="12.75">
      <c r="A3" s="20" t="s">
        <v>47</v>
      </c>
      <c r="B3" s="16" t="s">
        <v>11</v>
      </c>
      <c r="C3" s="16">
        <v>24872</v>
      </c>
      <c r="D3" s="16">
        <v>34532</v>
      </c>
      <c r="E3" s="16">
        <v>2946</v>
      </c>
      <c r="F3" s="16">
        <v>7933</v>
      </c>
      <c r="G3" s="16">
        <v>9851</v>
      </c>
      <c r="H3" s="16">
        <v>7482</v>
      </c>
      <c r="I3" s="16">
        <v>6320</v>
      </c>
    </row>
    <row r="4" spans="1:9" ht="12.75">
      <c r="A4" s="16" t="s">
        <v>58</v>
      </c>
      <c r="B4" s="16" t="s">
        <v>13</v>
      </c>
      <c r="C4" s="16">
        <v>34319</v>
      </c>
      <c r="D4" s="16">
        <v>46527</v>
      </c>
      <c r="E4" s="16">
        <v>3947</v>
      </c>
      <c r="F4" s="16">
        <v>10961</v>
      </c>
      <c r="G4" s="16">
        <v>13237</v>
      </c>
      <c r="H4" s="16">
        <v>9863</v>
      </c>
      <c r="I4" s="16">
        <v>8519</v>
      </c>
    </row>
    <row r="5" spans="1:9" ht="12.75">
      <c r="A5" s="16" t="s">
        <v>2</v>
      </c>
      <c r="B5" s="16" t="s">
        <v>62</v>
      </c>
      <c r="C5" s="16">
        <v>22981</v>
      </c>
      <c r="D5" s="16">
        <v>31732</v>
      </c>
      <c r="E5" s="16">
        <v>2707</v>
      </c>
      <c r="F5" s="16">
        <v>7447</v>
      </c>
      <c r="G5" s="16">
        <v>8966</v>
      </c>
      <c r="H5" s="16">
        <v>6876</v>
      </c>
      <c r="I5" s="16">
        <v>5736</v>
      </c>
    </row>
    <row r="6" spans="1:9" ht="12.75">
      <c r="A6" s="16" t="s">
        <v>1</v>
      </c>
      <c r="B6" s="16" t="s">
        <v>60</v>
      </c>
      <c r="C6" s="16">
        <v>40754</v>
      </c>
      <c r="D6" s="16">
        <v>54524</v>
      </c>
      <c r="E6" s="16">
        <v>4403</v>
      </c>
      <c r="F6" s="16">
        <v>12762</v>
      </c>
      <c r="G6" s="16">
        <v>15987</v>
      </c>
      <c r="H6" s="16">
        <v>11909</v>
      </c>
      <c r="I6" s="16">
        <v>9463</v>
      </c>
    </row>
    <row r="7" spans="1:9" ht="12.75">
      <c r="A7" s="16" t="s">
        <v>21</v>
      </c>
      <c r="B7" s="16" t="s">
        <v>70</v>
      </c>
      <c r="C7" s="16">
        <v>15586</v>
      </c>
      <c r="D7" s="16">
        <v>21493</v>
      </c>
      <c r="E7" s="16">
        <v>2283</v>
      </c>
      <c r="F7" s="16">
        <v>5710</v>
      </c>
      <c r="G7" s="16">
        <v>5528</v>
      </c>
      <c r="H7" s="16">
        <v>4146</v>
      </c>
      <c r="I7" s="16">
        <v>3826</v>
      </c>
    </row>
    <row r="8" spans="1:9" ht="12.75">
      <c r="A8" s="16" t="s">
        <v>18</v>
      </c>
      <c r="B8" s="16" t="s">
        <v>37</v>
      </c>
      <c r="C8" s="16">
        <v>9366</v>
      </c>
      <c r="D8" s="16">
        <v>12658</v>
      </c>
      <c r="E8" s="16">
        <v>1219</v>
      </c>
      <c r="F8" s="16">
        <v>3028</v>
      </c>
      <c r="G8" s="16">
        <v>3390</v>
      </c>
      <c r="H8" s="16">
        <v>2728</v>
      </c>
      <c r="I8" s="16">
        <v>2293</v>
      </c>
    </row>
    <row r="9" spans="1:9" ht="12.75">
      <c r="A9" s="16" t="s">
        <v>22</v>
      </c>
      <c r="B9" s="16" t="s">
        <v>74</v>
      </c>
      <c r="C9" s="16">
        <v>41578</v>
      </c>
      <c r="D9" s="16">
        <v>55492</v>
      </c>
      <c r="E9" s="16">
        <v>4082</v>
      </c>
      <c r="F9" s="16">
        <v>13371</v>
      </c>
      <c r="G9" s="16">
        <v>17284</v>
      </c>
      <c r="H9" s="16">
        <v>11348</v>
      </c>
      <c r="I9" s="16">
        <v>9407</v>
      </c>
    </row>
    <row r="10" spans="1:9" ht="12.75">
      <c r="A10" s="16" t="s">
        <v>24</v>
      </c>
      <c r="B10" s="16" t="s">
        <v>71</v>
      </c>
      <c r="C10" s="16">
        <v>10912</v>
      </c>
      <c r="D10" s="16">
        <v>14729</v>
      </c>
      <c r="E10" s="16">
        <v>1063</v>
      </c>
      <c r="F10" s="16">
        <v>3221</v>
      </c>
      <c r="G10" s="16">
        <v>4027</v>
      </c>
      <c r="H10" s="16">
        <v>3467</v>
      </c>
      <c r="I10" s="16">
        <v>2951</v>
      </c>
    </row>
    <row r="11" spans="1:9" ht="12.75">
      <c r="A11" s="16" t="s">
        <v>30</v>
      </c>
      <c r="B11" s="16" t="s">
        <v>45</v>
      </c>
      <c r="C11" s="16">
        <v>272878</v>
      </c>
      <c r="D11" s="16">
        <v>376991</v>
      </c>
      <c r="E11" s="16">
        <v>24607</v>
      </c>
      <c r="F11" s="16">
        <v>88257</v>
      </c>
      <c r="G11" s="16">
        <v>118286</v>
      </c>
      <c r="H11" s="16">
        <v>80501</v>
      </c>
      <c r="I11" s="16">
        <v>65340</v>
      </c>
    </row>
    <row r="12" spans="1:9" ht="12.75">
      <c r="A12" s="16" t="s">
        <v>77</v>
      </c>
      <c r="B12" s="16" t="s">
        <v>16</v>
      </c>
      <c r="C12" s="16">
        <v>18215</v>
      </c>
      <c r="D12" s="16">
        <v>23724</v>
      </c>
      <c r="E12" s="16">
        <v>2107</v>
      </c>
      <c r="F12" s="16">
        <v>5252</v>
      </c>
      <c r="G12" s="16">
        <v>6332</v>
      </c>
      <c r="H12" s="16">
        <v>5165</v>
      </c>
      <c r="I12" s="16">
        <v>4868</v>
      </c>
    </row>
    <row r="13" spans="1:9" ht="12.75">
      <c r="A13" s="16" t="s">
        <v>64</v>
      </c>
      <c r="B13" s="16" t="s">
        <v>12</v>
      </c>
      <c r="C13" s="16">
        <v>10802</v>
      </c>
      <c r="D13" s="16">
        <v>14881</v>
      </c>
      <c r="E13" s="16">
        <v>1022</v>
      </c>
      <c r="F13" s="16">
        <v>3334</v>
      </c>
      <c r="G13" s="16">
        <v>4063</v>
      </c>
      <c r="H13" s="16">
        <v>3270</v>
      </c>
      <c r="I13" s="16">
        <v>3192</v>
      </c>
    </row>
    <row r="14" spans="1:9" ht="12.75">
      <c r="A14" s="16" t="s">
        <v>38</v>
      </c>
      <c r="B14" s="16" t="s">
        <v>3</v>
      </c>
      <c r="C14" s="16">
        <v>10463</v>
      </c>
      <c r="D14" s="16">
        <v>13809</v>
      </c>
      <c r="E14" s="16">
        <v>1423</v>
      </c>
      <c r="F14" s="16">
        <v>3234</v>
      </c>
      <c r="G14" s="16">
        <v>3525</v>
      </c>
      <c r="H14" s="16">
        <v>3048</v>
      </c>
      <c r="I14" s="16">
        <v>2579</v>
      </c>
    </row>
    <row r="15" spans="1:9" ht="12.75">
      <c r="A15" s="16" t="s">
        <v>51</v>
      </c>
      <c r="B15" s="16" t="s">
        <v>43</v>
      </c>
      <c r="C15" s="16">
        <v>70465</v>
      </c>
      <c r="D15" s="16">
        <v>95105</v>
      </c>
      <c r="E15" s="16">
        <v>8153</v>
      </c>
      <c r="F15" s="16">
        <v>26986</v>
      </c>
      <c r="G15" s="16">
        <v>28322</v>
      </c>
      <c r="H15" s="16">
        <v>18102</v>
      </c>
      <c r="I15" s="16">
        <v>13542</v>
      </c>
    </row>
    <row r="16" spans="1:9" ht="12.75">
      <c r="A16" s="16" t="s">
        <v>23</v>
      </c>
      <c r="B16" s="16" t="s">
        <v>40</v>
      </c>
      <c r="C16" s="16">
        <v>47733</v>
      </c>
      <c r="D16" s="16">
        <v>65137</v>
      </c>
      <c r="E16" s="16">
        <v>5100</v>
      </c>
      <c r="F16" s="16">
        <v>15962</v>
      </c>
      <c r="G16" s="16">
        <v>19489</v>
      </c>
      <c r="H16" s="16">
        <v>13227</v>
      </c>
      <c r="I16" s="16">
        <v>11359</v>
      </c>
    </row>
    <row r="17" spans="1:9" ht="12.75">
      <c r="A17" s="16" t="s">
        <v>53</v>
      </c>
      <c r="B17" s="16" t="s">
        <v>4</v>
      </c>
      <c r="C17" s="16">
        <v>6883</v>
      </c>
      <c r="D17" s="16">
        <v>10307</v>
      </c>
      <c r="E17" s="16">
        <v>698</v>
      </c>
      <c r="F17" s="16">
        <v>1977</v>
      </c>
      <c r="G17" s="16">
        <v>2977</v>
      </c>
      <c r="H17" s="16">
        <v>2388</v>
      </c>
      <c r="I17" s="16">
        <v>2267</v>
      </c>
    </row>
    <row r="18" spans="1:9" ht="12.75">
      <c r="A18" s="16" t="s">
        <v>8</v>
      </c>
      <c r="B18" s="16" t="s">
        <v>36</v>
      </c>
      <c r="C18" s="16">
        <v>18711</v>
      </c>
      <c r="D18" s="16">
        <v>24576</v>
      </c>
      <c r="E18" s="16">
        <v>2406</v>
      </c>
      <c r="F18" s="16">
        <v>6263</v>
      </c>
      <c r="G18" s="16">
        <v>6960</v>
      </c>
      <c r="H18" s="16">
        <v>4849</v>
      </c>
      <c r="I18" s="16">
        <v>4098</v>
      </c>
    </row>
    <row r="19" spans="1:9" ht="12.75">
      <c r="A19" s="16" t="s">
        <v>69</v>
      </c>
      <c r="B19" s="16" t="s">
        <v>42</v>
      </c>
      <c r="C19" s="16">
        <v>34509</v>
      </c>
      <c r="D19" s="16">
        <v>45082</v>
      </c>
      <c r="E19" s="16">
        <v>4144</v>
      </c>
      <c r="F19" s="16">
        <v>11253</v>
      </c>
      <c r="G19" s="16">
        <v>13038</v>
      </c>
      <c r="H19" s="16">
        <v>9090</v>
      </c>
      <c r="I19" s="16">
        <v>7557</v>
      </c>
    </row>
    <row r="20" spans="1:9" ht="12.75">
      <c r="A20" s="16" t="s">
        <v>6</v>
      </c>
      <c r="B20" s="16" t="s">
        <v>57</v>
      </c>
      <c r="C20" s="16">
        <v>23253</v>
      </c>
      <c r="D20" s="16">
        <v>30497</v>
      </c>
      <c r="E20" s="16">
        <v>3000</v>
      </c>
      <c r="F20" s="16">
        <v>7444</v>
      </c>
      <c r="G20" s="16">
        <v>8724</v>
      </c>
      <c r="H20" s="16">
        <v>6533</v>
      </c>
      <c r="I20" s="16">
        <v>4796</v>
      </c>
    </row>
    <row r="21" spans="1:9" ht="12.75">
      <c r="A21" s="16" t="s">
        <v>10</v>
      </c>
      <c r="B21" s="16" t="s">
        <v>65</v>
      </c>
      <c r="C21" s="16">
        <v>12483</v>
      </c>
      <c r="D21" s="16">
        <v>15726</v>
      </c>
      <c r="E21" s="16">
        <v>1727</v>
      </c>
      <c r="F21" s="16">
        <v>4222</v>
      </c>
      <c r="G21" s="16">
        <v>4144</v>
      </c>
      <c r="H21" s="16">
        <v>3175</v>
      </c>
      <c r="I21" s="16">
        <v>2458</v>
      </c>
    </row>
    <row r="22" spans="1:9" ht="12.75">
      <c r="A22" s="16" t="s">
        <v>61</v>
      </c>
      <c r="B22" s="16" t="s">
        <v>25</v>
      </c>
      <c r="C22" s="16">
        <v>14268</v>
      </c>
      <c r="D22" s="16">
        <v>18823</v>
      </c>
      <c r="E22" s="16">
        <v>2032</v>
      </c>
      <c r="F22" s="16">
        <v>5190</v>
      </c>
      <c r="G22" s="16">
        <v>4968</v>
      </c>
      <c r="H22" s="16">
        <v>3794</v>
      </c>
      <c r="I22" s="16">
        <v>2839</v>
      </c>
    </row>
    <row r="23" spans="1:9" ht="12.75">
      <c r="A23" s="16" t="s">
        <v>27</v>
      </c>
      <c r="B23" s="16" t="s">
        <v>41</v>
      </c>
      <c r="C23" s="16">
        <v>12237</v>
      </c>
      <c r="D23" s="16">
        <v>19188</v>
      </c>
      <c r="E23" s="16">
        <v>1130</v>
      </c>
      <c r="F23" s="16">
        <v>3688</v>
      </c>
      <c r="G23" s="16">
        <v>5758</v>
      </c>
      <c r="H23" s="16">
        <v>4529</v>
      </c>
      <c r="I23" s="16">
        <v>4083</v>
      </c>
    </row>
    <row r="24" spans="1:9" ht="12.75">
      <c r="A24" s="16" t="s">
        <v>46</v>
      </c>
      <c r="B24" s="16" t="s">
        <v>56</v>
      </c>
      <c r="C24" s="16">
        <v>19729</v>
      </c>
      <c r="D24" s="16">
        <v>26061</v>
      </c>
      <c r="E24" s="16">
        <v>2301</v>
      </c>
      <c r="F24" s="16">
        <v>6017</v>
      </c>
      <c r="G24" s="16">
        <v>6927</v>
      </c>
      <c r="H24" s="16">
        <v>6167</v>
      </c>
      <c r="I24" s="16">
        <v>4649</v>
      </c>
    </row>
    <row r="25" spans="1:9" ht="12.75">
      <c r="A25" s="16" t="s">
        <v>5</v>
      </c>
      <c r="B25" s="16" t="s">
        <v>33</v>
      </c>
      <c r="C25" s="16">
        <v>8672</v>
      </c>
      <c r="D25" s="16">
        <v>11901</v>
      </c>
      <c r="E25" s="16">
        <v>1078</v>
      </c>
      <c r="F25" s="16">
        <v>2902</v>
      </c>
      <c r="G25" s="16">
        <v>3026</v>
      </c>
      <c r="H25" s="16">
        <v>2727</v>
      </c>
      <c r="I25" s="16">
        <v>2168</v>
      </c>
    </row>
    <row r="26" spans="1:9" ht="12.75">
      <c r="A26" s="16" t="s">
        <v>83</v>
      </c>
      <c r="B26" s="16" t="s">
        <v>44</v>
      </c>
      <c r="C26" s="16">
        <v>42803</v>
      </c>
      <c r="D26" s="16">
        <v>57656</v>
      </c>
      <c r="E26" s="16">
        <v>5544</v>
      </c>
      <c r="F26" s="16">
        <v>15910</v>
      </c>
      <c r="G26" s="16">
        <v>17320</v>
      </c>
      <c r="H26" s="16">
        <v>10806</v>
      </c>
      <c r="I26" s="16">
        <v>8076</v>
      </c>
    </row>
    <row r="27" spans="1:9" ht="12.75">
      <c r="A27" s="16" t="s">
        <v>67</v>
      </c>
      <c r="B27" s="16" t="s">
        <v>50</v>
      </c>
      <c r="C27" s="16">
        <v>66657</v>
      </c>
      <c r="D27" s="16">
        <v>88701</v>
      </c>
      <c r="E27" s="16">
        <v>7700</v>
      </c>
      <c r="F27" s="16">
        <v>24760</v>
      </c>
      <c r="G27" s="16">
        <v>28801</v>
      </c>
      <c r="H27" s="16">
        <v>16497</v>
      </c>
      <c r="I27" s="16">
        <v>10943</v>
      </c>
    </row>
    <row r="28" spans="1:9" ht="12.75">
      <c r="A28" s="16" t="s">
        <v>26</v>
      </c>
      <c r="B28" s="16" t="s">
        <v>34</v>
      </c>
      <c r="C28" s="16">
        <v>24765</v>
      </c>
      <c r="D28" s="16">
        <v>32992</v>
      </c>
      <c r="E28" s="16">
        <v>3227</v>
      </c>
      <c r="F28" s="16">
        <v>8494</v>
      </c>
      <c r="G28" s="16">
        <v>9080</v>
      </c>
      <c r="H28" s="16">
        <v>6626</v>
      </c>
      <c r="I28" s="16">
        <v>5565</v>
      </c>
    </row>
    <row r="29" spans="1:9" ht="12.75">
      <c r="A29" s="16" t="s">
        <v>20</v>
      </c>
      <c r="B29" s="16" t="s">
        <v>15</v>
      </c>
      <c r="C29" s="16">
        <v>8534</v>
      </c>
      <c r="D29" s="16">
        <v>10853</v>
      </c>
      <c r="E29" s="16">
        <v>1004</v>
      </c>
      <c r="F29" s="16">
        <v>2566</v>
      </c>
      <c r="G29" s="16">
        <v>2993</v>
      </c>
      <c r="H29" s="16">
        <v>2246</v>
      </c>
      <c r="I29" s="16">
        <v>2044</v>
      </c>
    </row>
    <row r="30" spans="1:9" ht="12.75">
      <c r="A30" s="16" t="s">
        <v>82</v>
      </c>
      <c r="B30" s="16" t="s">
        <v>54</v>
      </c>
      <c r="C30" s="16">
        <v>27108</v>
      </c>
      <c r="D30" s="16">
        <v>37937</v>
      </c>
      <c r="E30" s="16">
        <v>3173</v>
      </c>
      <c r="F30" s="16">
        <v>8824</v>
      </c>
      <c r="G30" s="16">
        <v>10727</v>
      </c>
      <c r="H30" s="16">
        <v>8565</v>
      </c>
      <c r="I30" s="16">
        <v>6648</v>
      </c>
    </row>
    <row r="31" spans="1:9" ht="12.75">
      <c r="A31" s="16" t="s">
        <v>32</v>
      </c>
      <c r="B31" s="16" t="s">
        <v>52</v>
      </c>
      <c r="C31" s="16">
        <v>17252</v>
      </c>
      <c r="D31" s="16">
        <v>23841</v>
      </c>
      <c r="E31" s="16">
        <v>2142</v>
      </c>
      <c r="F31" s="16">
        <v>5528</v>
      </c>
      <c r="G31" s="16">
        <v>6696</v>
      </c>
      <c r="H31" s="16">
        <v>5101</v>
      </c>
      <c r="I31" s="16">
        <v>4374</v>
      </c>
    </row>
    <row r="32" spans="1:9" ht="12.75">
      <c r="A32" s="16" t="s">
        <v>0</v>
      </c>
      <c r="B32" s="16" t="s">
        <v>55</v>
      </c>
      <c r="C32" s="16">
        <v>14414</v>
      </c>
      <c r="D32" s="16">
        <v>18813</v>
      </c>
      <c r="E32" s="16">
        <v>1729</v>
      </c>
      <c r="F32" s="16">
        <v>4624</v>
      </c>
      <c r="G32" s="16">
        <v>5016</v>
      </c>
      <c r="H32" s="16">
        <v>3816</v>
      </c>
      <c r="I32" s="16">
        <v>3628</v>
      </c>
    </row>
    <row r="33" spans="1:9" ht="12.75">
      <c r="A33" s="16" t="s">
        <v>72</v>
      </c>
      <c r="B33" s="16" t="s">
        <v>28</v>
      </c>
      <c r="C33" s="16">
        <v>36646</v>
      </c>
      <c r="D33" s="16">
        <v>49554</v>
      </c>
      <c r="E33" s="16">
        <v>3922</v>
      </c>
      <c r="F33" s="16">
        <v>11229</v>
      </c>
      <c r="G33" s="16">
        <v>13927</v>
      </c>
      <c r="H33" s="16">
        <v>11492</v>
      </c>
      <c r="I33" s="16">
        <v>8984</v>
      </c>
    </row>
    <row r="34" spans="1:9" ht="12.75">
      <c r="A34" s="16" t="s">
        <v>49</v>
      </c>
      <c r="B34" s="16" t="s">
        <v>79</v>
      </c>
      <c r="C34" s="16">
        <v>15730</v>
      </c>
      <c r="D34" s="16">
        <v>21332</v>
      </c>
      <c r="E34" s="16">
        <v>1779</v>
      </c>
      <c r="F34" s="16">
        <v>5195</v>
      </c>
      <c r="G34" s="16">
        <v>6039</v>
      </c>
      <c r="H34" s="16">
        <v>4575</v>
      </c>
      <c r="I34" s="16">
        <v>3744</v>
      </c>
    </row>
    <row r="35" spans="1:9" ht="12.75">
      <c r="A35" s="16" t="s">
        <v>76</v>
      </c>
      <c r="B35" s="16" t="s">
        <v>84</v>
      </c>
      <c r="C35" s="16">
        <v>9650</v>
      </c>
      <c r="D35" s="16">
        <v>13104</v>
      </c>
      <c r="E35" s="16">
        <v>1255</v>
      </c>
      <c r="F35" s="16">
        <v>3470</v>
      </c>
      <c r="G35" s="16">
        <v>3558</v>
      </c>
      <c r="H35" s="16">
        <v>2741</v>
      </c>
      <c r="I35" s="16">
        <v>2080</v>
      </c>
    </row>
    <row r="36" spans="1:9" ht="12.75">
      <c r="A36" s="16" t="s">
        <v>9</v>
      </c>
      <c r="B36" s="16" t="s">
        <v>35</v>
      </c>
      <c r="C36" s="16">
        <v>24817</v>
      </c>
      <c r="D36" s="16">
        <v>33840</v>
      </c>
      <c r="E36" s="16">
        <v>3121</v>
      </c>
      <c r="F36" s="16">
        <v>8616</v>
      </c>
      <c r="G36" s="16">
        <v>10471</v>
      </c>
      <c r="H36" s="16">
        <v>6453</v>
      </c>
      <c r="I36" s="16">
        <v>5179</v>
      </c>
    </row>
    <row r="37" spans="1:9" ht="12.75">
      <c r="A37" s="16" t="s">
        <v>73</v>
      </c>
      <c r="B37" s="16" t="s">
        <v>78</v>
      </c>
      <c r="C37" s="16">
        <v>25631</v>
      </c>
      <c r="D37" s="16">
        <v>34604</v>
      </c>
      <c r="E37" s="16">
        <v>3651</v>
      </c>
      <c r="F37" s="16">
        <v>9308</v>
      </c>
      <c r="G37" s="16">
        <v>9332</v>
      </c>
      <c r="H37" s="16">
        <v>6965</v>
      </c>
      <c r="I37" s="16">
        <v>5348</v>
      </c>
    </row>
    <row r="38" spans="1:9" ht="12.75">
      <c r="A38" s="16" t="s">
        <v>29</v>
      </c>
      <c r="B38" s="16" t="s">
        <v>75</v>
      </c>
      <c r="C38" s="16">
        <v>12357</v>
      </c>
      <c r="D38" s="16">
        <v>16826</v>
      </c>
      <c r="E38" s="16">
        <v>1526</v>
      </c>
      <c r="F38" s="16">
        <v>3742</v>
      </c>
      <c r="G38" s="16">
        <v>4340</v>
      </c>
      <c r="H38" s="16">
        <v>3568</v>
      </c>
      <c r="I38" s="16">
        <v>3650</v>
      </c>
    </row>
    <row r="39" spans="1:9" ht="12.75">
      <c r="A39" s="16" t="s">
        <v>68</v>
      </c>
      <c r="B39" s="16" t="s">
        <v>14</v>
      </c>
      <c r="C39" s="16">
        <v>57006</v>
      </c>
      <c r="D39" s="16">
        <v>77465</v>
      </c>
      <c r="E39" s="16">
        <v>6174</v>
      </c>
      <c r="F39" s="16">
        <v>19832</v>
      </c>
      <c r="G39" s="16">
        <v>23082</v>
      </c>
      <c r="H39" s="16">
        <v>15579</v>
      </c>
      <c r="I39" s="16">
        <v>12798</v>
      </c>
    </row>
    <row r="40" spans="1:9" ht="12.75">
      <c r="A40" s="16" t="s">
        <v>19</v>
      </c>
      <c r="B40" s="16" t="s">
        <v>81</v>
      </c>
      <c r="C40" s="16">
        <v>8937</v>
      </c>
      <c r="D40" s="16">
        <v>12060</v>
      </c>
      <c r="E40" s="16">
        <v>906</v>
      </c>
      <c r="F40" s="16">
        <v>2713</v>
      </c>
      <c r="G40" s="16">
        <v>3221</v>
      </c>
      <c r="H40" s="16">
        <v>2619</v>
      </c>
      <c r="I40" s="16">
        <v>2601</v>
      </c>
    </row>
    <row r="41" spans="1:9" ht="12.75">
      <c r="A41" s="16" t="s">
        <v>48</v>
      </c>
      <c r="B41" s="16" t="s">
        <v>17</v>
      </c>
      <c r="C41" s="16">
        <v>10780</v>
      </c>
      <c r="D41" s="16">
        <v>14175</v>
      </c>
      <c r="E41" s="16">
        <v>1394</v>
      </c>
      <c r="F41" s="16">
        <v>3668</v>
      </c>
      <c r="G41" s="16">
        <v>3785</v>
      </c>
      <c r="H41" s="16">
        <v>3058</v>
      </c>
      <c r="I41" s="16">
        <v>2270</v>
      </c>
    </row>
    <row r="42" spans="1:9" ht="12.75">
      <c r="A42" s="16" t="s">
        <v>59</v>
      </c>
      <c r="B42" s="16" t="s">
        <v>80</v>
      </c>
      <c r="C42" s="16">
        <v>14377</v>
      </c>
      <c r="D42" s="16">
        <v>19491</v>
      </c>
      <c r="E42" s="16">
        <v>1728</v>
      </c>
      <c r="F42" s="16">
        <v>4624</v>
      </c>
      <c r="G42" s="16">
        <v>5389</v>
      </c>
      <c r="H42" s="16">
        <v>4116</v>
      </c>
      <c r="I42" s="16">
        <v>3634</v>
      </c>
    </row>
    <row r="43" spans="1:9" ht="12.75">
      <c r="A43" s="16" t="s">
        <v>63</v>
      </c>
      <c r="B43" s="16" t="s">
        <v>31</v>
      </c>
      <c r="C43" s="16">
        <v>13115</v>
      </c>
      <c r="D43" s="16">
        <v>17083</v>
      </c>
      <c r="E43" s="16">
        <v>1507</v>
      </c>
      <c r="F43" s="16">
        <v>4247</v>
      </c>
      <c r="G43" s="16">
        <v>4770</v>
      </c>
      <c r="H43" s="16">
        <v>3585</v>
      </c>
      <c r="I43" s="16">
        <v>2974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2024-02-06T15:00:47Z</dcterms:modified>
  <cp:category/>
  <cp:version/>
  <cp:contentType/>
  <cp:contentStatus/>
</cp:coreProperties>
</file>