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<sst xmlns="http://schemas.openxmlformats.org/spreadsheetml/2006/main" count="201" uniqueCount="108">
  <si>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</si>
  <si>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</si>
  <si>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</si>
  <si>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</si>
  <si>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</si>
  <si>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</si>
  <si>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</si>
  <si>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</si>
  <si>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</si>
  <si>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</si>
  <si>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</si>
  <si>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</si>
  <si>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</si>
  <si>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</si>
  <si>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</si>
  <si>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</si>
  <si>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</si>
  <si>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</si>
  <si>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</si>
  <si>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</si>
  <si>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</si>
  <si>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</si>
  <si>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</si>
  <si>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</si>
  <si>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</si>
  <si>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</si>
  <si>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</si>
  <si>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</si>
  <si>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</si>
  <si>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</si>
  <si>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</si>
  <si>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</si>
  <si>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</si>
  <si>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</si>
  <si>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</si>
  <si>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</si>
  <si>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</si>
  <si>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</si>
  <si>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</si>
  <si>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</si>
  <si>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</si>
  <si>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</si>
  <si>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</si>
  <si>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</si>
  <si>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</si>
  <si>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</si>
  <si>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</si>
  <si>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</si>
  <si>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</si>
  <si>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</si>
  <si>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</si>
  <si>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</si>
  <si>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</si>
  <si>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</si>
  <si>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</si>
  <si>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</si>
  <si>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</si>
  <si>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</si>
  <si>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</si>
  <si>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</si>
  <si>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</si>
  <si>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</si>
  <si>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</si>
  <si>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</si>
  <si>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</si>
  <si>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</si>
  <si>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</si>
  <si>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</si>
  <si>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</si>
  <si>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</si>
  <si>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</si>
  <si>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</si>
  <si>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</si>
  <si>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</si>
  <si>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</si>
  <si>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</si>
  <si>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</si>
  <si>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</si>
  <si>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</si>
  <si>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</si>
  <si>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</si>
  <si>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</si>
  <si>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</si>
  <si>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</si>
  <si>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</si>
  <si>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</si>
  <si>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</si>
  <si>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</si>
  <si>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</si>
  <si>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</si>
  <si>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</si>
  <si>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</si>
  <si>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</si>
  <si>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</si>
  <si>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</si>
  <si>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</si>
  <si>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</si>
  <si>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</si>
  <si>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</si>
  <si>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</si>
  <si>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</si>
  <si>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</si>
  <si>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</si>
  <si>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</si>
  <si>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</si>
  <si>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</si>
  <si>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</si>
  <si>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29.02.2024</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</si>
</sst>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13151</v>
      </c>
      <c r="D7" s="9">
        <f>E7+G7+I7+K7+M7</f>
        <v>14442</v>
      </c>
      <c r="E7" s="9">
        <f>man!E2</f>
        <v>1554</v>
      </c>
      <c r="F7" s="10">
        <f>E7/D7*100</f>
        <v>10.760282509347736</v>
      </c>
      <c r="G7" s="9">
        <f>man!F2</f>
        <v>3336</v>
      </c>
      <c r="H7" s="10">
        <f>G7/D7*100</f>
        <v>23.09929372663066</v>
      </c>
      <c r="I7" s="9">
        <f>man!G2</f>
        <v>3823</v>
      </c>
      <c r="J7" s="10">
        <f>I7/D7*100</f>
        <v>26.471402852790472</v>
      </c>
      <c r="K7" s="9">
        <f>man!H2</f>
        <v>3309</v>
      </c>
      <c r="L7" s="10">
        <f>K7/D7*100</f>
        <v>22.912339011217284</v>
      </c>
      <c r="M7" s="9">
        <f>man!I2</f>
        <v>2420</v>
      </c>
      <c r="N7" s="10">
        <f>M7/D7*100</f>
        <v>16.75668190001385</v>
      </c>
      <c r="P7" s="16"/>
      <c r="Q7" s="15"/>
      <c r="R7" s="15"/>
    </row>
    <row r="8" spans="1:18" ht="12.75">
      <c r="A8" s="1" t="s">
        <v>47</v>
      </c>
      <c r="B8" s="3" t="s">
        <v>11</v>
      </c>
      <c r="C8" s="9">
        <f>man!C3</f>
        <v>12271</v>
      </c>
      <c r="D8" s="9">
        <f aca="true" t="shared" si="0" ref="D8:D48">E8+G8+I8+K8+M8</f>
        <v>13260</v>
      </c>
      <c r="E8" s="9">
        <f>man!E3</f>
        <v>1431</v>
      </c>
      <c r="F8" s="10">
        <f aca="true" t="shared" si="1" ref="F8:F48">E8/D8*100</f>
        <v>10.79185520361991</v>
      </c>
      <c r="G8" s="9">
        <f>man!F3</f>
        <v>3103</v>
      </c>
      <c r="H8" s="10">
        <f aca="true" t="shared" si="2" ref="H8:H48">G8/D8*100</f>
        <v>23.401206636500753</v>
      </c>
      <c r="I8" s="9">
        <f>man!G3</f>
        <v>3521</v>
      </c>
      <c r="J8" s="10">
        <f aca="true" t="shared" si="3" ref="J8:J48">I8/D8*100</f>
        <v>26.553544494720967</v>
      </c>
      <c r="K8" s="9">
        <f>man!H3</f>
        <v>2897</v>
      </c>
      <c r="L8" s="10">
        <f aca="true" t="shared" si="4" ref="L8:L48">K8/D8*100</f>
        <v>21.84766214177979</v>
      </c>
      <c r="M8" s="9">
        <f>man!I3</f>
        <v>2308</v>
      </c>
      <c r="N8" s="10">
        <f aca="true" t="shared" si="5" ref="N8:N48">M8/D8*100</f>
        <v>17.40573152337858</v>
      </c>
      <c r="P8" s="16"/>
      <c r="Q8" s="15"/>
      <c r="R8" s="15"/>
    </row>
    <row r="9" spans="1:18" ht="12.75">
      <c r="A9" s="1" t="s">
        <v>58</v>
      </c>
      <c r="B9" s="3" t="s">
        <v>13</v>
      </c>
      <c r="C9" s="9">
        <f>man!C4</f>
        <v>10639</v>
      </c>
      <c r="D9" s="9">
        <f t="shared" si="0"/>
        <v>11674</v>
      </c>
      <c r="E9" s="9">
        <f>man!E4</f>
        <v>1031</v>
      </c>
      <c r="F9" s="10">
        <f t="shared" si="1"/>
        <v>8.831591571012506</v>
      </c>
      <c r="G9" s="9">
        <f>man!F4</f>
        <v>2376</v>
      </c>
      <c r="H9" s="10">
        <f t="shared" si="2"/>
        <v>20.35292102107247</v>
      </c>
      <c r="I9" s="9">
        <f>man!G4</f>
        <v>3346</v>
      </c>
      <c r="J9" s="10">
        <f t="shared" si="3"/>
        <v>28.6619838958369</v>
      </c>
      <c r="K9" s="9">
        <f>man!H4</f>
        <v>2782</v>
      </c>
      <c r="L9" s="10">
        <f t="shared" si="4"/>
        <v>23.83073496659243</v>
      </c>
      <c r="M9" s="9">
        <f>man!I4</f>
        <v>2139</v>
      </c>
      <c r="N9" s="10">
        <f t="shared" si="5"/>
        <v>18.322768545485697</v>
      </c>
      <c r="P9" s="16"/>
      <c r="Q9" s="15"/>
      <c r="R9" s="15"/>
    </row>
    <row r="10" spans="1:18" ht="12.75">
      <c r="A10" s="1" t="s">
        <v>2</v>
      </c>
      <c r="B10" s="3" t="s">
        <v>62</v>
      </c>
      <c r="C10" s="9">
        <f>man!C5</f>
        <v>10306</v>
      </c>
      <c r="D10" s="9">
        <f t="shared" si="0"/>
        <v>11290</v>
      </c>
      <c r="E10" s="9">
        <f>man!E5</f>
        <v>1106</v>
      </c>
      <c r="F10" s="10">
        <f t="shared" si="1"/>
        <v>9.79627989371125</v>
      </c>
      <c r="G10" s="9">
        <f>man!F5</f>
        <v>2393</v>
      </c>
      <c r="H10" s="10">
        <f t="shared" si="2"/>
        <v>21.195748449955712</v>
      </c>
      <c r="I10" s="9">
        <f>man!G5</f>
        <v>3095</v>
      </c>
      <c r="J10" s="10">
        <f t="shared" si="3"/>
        <v>27.41364038972542</v>
      </c>
      <c r="K10" s="9">
        <f>man!H5</f>
        <v>2565</v>
      </c>
      <c r="L10" s="10">
        <f t="shared" si="4"/>
        <v>22.719220549158546</v>
      </c>
      <c r="M10" s="9">
        <f>man!I5</f>
        <v>2131</v>
      </c>
      <c r="N10" s="10">
        <f t="shared" si="5"/>
        <v>18.87511071744907</v>
      </c>
      <c r="P10" s="16"/>
      <c r="Q10" s="15"/>
      <c r="R10" s="15"/>
    </row>
    <row r="11" spans="1:18" ht="12.75">
      <c r="A11" s="1" t="s">
        <v>1</v>
      </c>
      <c r="B11" s="3" t="s">
        <v>60</v>
      </c>
      <c r="C11" s="9">
        <f>man!C6</f>
        <v>21372</v>
      </c>
      <c r="D11" s="9">
        <f t="shared" si="0"/>
        <v>23389</v>
      </c>
      <c r="E11" s="9">
        <f>man!E6</f>
        <v>3302</v>
      </c>
      <c r="F11" s="10">
        <f t="shared" si="1"/>
        <v>14.117747659156013</v>
      </c>
      <c r="G11" s="9">
        <f>man!F6</f>
        <v>6102</v>
      </c>
      <c r="H11" s="10">
        <f t="shared" si="2"/>
        <v>26.089187224763776</v>
      </c>
      <c r="I11" s="9">
        <f>man!G6</f>
        <v>6305</v>
      </c>
      <c r="J11" s="10">
        <f t="shared" si="3"/>
        <v>26.957116593270342</v>
      </c>
      <c r="K11" s="9">
        <f>man!H6</f>
        <v>4551</v>
      </c>
      <c r="L11" s="10">
        <f t="shared" si="4"/>
        <v>19.45786480824319</v>
      </c>
      <c r="M11" s="9">
        <f>man!I6</f>
        <v>3129</v>
      </c>
      <c r="N11" s="10">
        <f t="shared" si="5"/>
        <v>13.378083714566676</v>
      </c>
      <c r="P11" s="16"/>
      <c r="Q11" s="15"/>
      <c r="R11" s="15"/>
    </row>
    <row r="12" spans="1:18" ht="12.75">
      <c r="A12" s="1" t="s">
        <v>21</v>
      </c>
      <c r="B12" s="3" t="s">
        <v>70</v>
      </c>
      <c r="C12" s="9">
        <f>man!C7</f>
        <v>9496</v>
      </c>
      <c r="D12" s="9">
        <f t="shared" si="0"/>
        <v>10766</v>
      </c>
      <c r="E12" s="9">
        <f>man!E7</f>
        <v>1485</v>
      </c>
      <c r="F12" s="10">
        <f t="shared" si="1"/>
        <v>13.793423741408137</v>
      </c>
      <c r="G12" s="9">
        <f>man!F7</f>
        <v>2483</v>
      </c>
      <c r="H12" s="10">
        <f t="shared" si="2"/>
        <v>23.063347575701282</v>
      </c>
      <c r="I12" s="9">
        <f>man!G7</f>
        <v>2600</v>
      </c>
      <c r="J12" s="10">
        <f t="shared" si="3"/>
        <v>24.150102173509197</v>
      </c>
      <c r="K12" s="9">
        <f>man!H7</f>
        <v>2127</v>
      </c>
      <c r="L12" s="10">
        <f t="shared" si="4"/>
        <v>19.756641278097714</v>
      </c>
      <c r="M12" s="9">
        <f>man!I7</f>
        <v>2071</v>
      </c>
      <c r="N12" s="10">
        <f t="shared" si="5"/>
        <v>19.23648523128367</v>
      </c>
      <c r="P12" s="16"/>
      <c r="Q12" s="15"/>
      <c r="R12" s="15"/>
    </row>
    <row r="13" spans="1:18" ht="12.75">
      <c r="A13" s="1" t="s">
        <v>18</v>
      </c>
      <c r="B13" s="3" t="s">
        <v>37</v>
      </c>
      <c r="C13" s="9">
        <f>man!C8</f>
        <v>8089</v>
      </c>
      <c r="D13" s="9">
        <f t="shared" si="0"/>
        <v>8503</v>
      </c>
      <c r="E13" s="9">
        <f>man!E8</f>
        <v>863</v>
      </c>
      <c r="F13" s="10">
        <f t="shared" si="1"/>
        <v>10.149359049747147</v>
      </c>
      <c r="G13" s="9">
        <f>man!F8</f>
        <v>1748</v>
      </c>
      <c r="H13" s="10">
        <f t="shared" si="2"/>
        <v>20.55745031165471</v>
      </c>
      <c r="I13" s="9">
        <f>man!G8</f>
        <v>2389</v>
      </c>
      <c r="J13" s="10">
        <f t="shared" si="3"/>
        <v>28.09596612960132</v>
      </c>
      <c r="K13" s="9">
        <f>man!H8</f>
        <v>2122</v>
      </c>
      <c r="L13" s="10">
        <f t="shared" si="4"/>
        <v>24.955897918381748</v>
      </c>
      <c r="M13" s="9">
        <f>man!I8</f>
        <v>1381</v>
      </c>
      <c r="N13" s="10">
        <f t="shared" si="5"/>
        <v>16.241326590615078</v>
      </c>
      <c r="P13" s="16"/>
      <c r="Q13" s="15"/>
      <c r="R13" s="15"/>
    </row>
    <row r="14" spans="1:18" ht="12.75">
      <c r="A14" s="1" t="s">
        <v>22</v>
      </c>
      <c r="B14" s="3" t="s">
        <v>74</v>
      </c>
      <c r="C14" s="9">
        <f>man!C9</f>
        <v>12033</v>
      </c>
      <c r="D14" s="9">
        <f t="shared" si="0"/>
        <v>12274</v>
      </c>
      <c r="E14" s="9">
        <f>man!E9</f>
        <v>1413</v>
      </c>
      <c r="F14" s="10">
        <f t="shared" si="1"/>
        <v>11.512139481831515</v>
      </c>
      <c r="G14" s="9">
        <f>man!F9</f>
        <v>3114</v>
      </c>
      <c r="H14" s="10">
        <f t="shared" si="2"/>
        <v>25.370702297539516</v>
      </c>
      <c r="I14" s="9">
        <f>man!G9</f>
        <v>3513</v>
      </c>
      <c r="J14" s="10">
        <f t="shared" si="3"/>
        <v>28.621476291347562</v>
      </c>
      <c r="K14" s="9">
        <f>man!H9</f>
        <v>2385</v>
      </c>
      <c r="L14" s="10">
        <f t="shared" si="4"/>
        <v>19.43131823366466</v>
      </c>
      <c r="M14" s="9">
        <f>man!I9</f>
        <v>1849</v>
      </c>
      <c r="N14" s="10">
        <f t="shared" si="5"/>
        <v>15.06436369561675</v>
      </c>
      <c r="P14" s="16"/>
      <c r="Q14" s="15"/>
      <c r="R14" s="15"/>
    </row>
    <row r="15" spans="1:18" ht="12.75">
      <c r="A15" s="1" t="s">
        <v>24</v>
      </c>
      <c r="B15" s="3" t="s">
        <v>71</v>
      </c>
      <c r="C15" s="9">
        <f>man!C10</f>
        <v>6185</v>
      </c>
      <c r="D15" s="9">
        <f t="shared" si="0"/>
        <v>6454</v>
      </c>
      <c r="E15" s="9">
        <f>man!E10</f>
        <v>494</v>
      </c>
      <c r="F15" s="10">
        <f t="shared" si="1"/>
        <v>7.654167957855594</v>
      </c>
      <c r="G15" s="9">
        <f>man!F10</f>
        <v>1296</v>
      </c>
      <c r="H15" s="10">
        <f t="shared" si="2"/>
        <v>20.08057018903006</v>
      </c>
      <c r="I15" s="9">
        <f>man!G10</f>
        <v>1890</v>
      </c>
      <c r="J15" s="10">
        <f t="shared" si="3"/>
        <v>29.28416485900217</v>
      </c>
      <c r="K15" s="9">
        <f>man!H10</f>
        <v>1575</v>
      </c>
      <c r="L15" s="10">
        <f t="shared" si="4"/>
        <v>24.40347071583514</v>
      </c>
      <c r="M15" s="9">
        <f>man!I10</f>
        <v>1199</v>
      </c>
      <c r="N15" s="10">
        <f t="shared" si="5"/>
        <v>18.577626278277037</v>
      </c>
      <c r="P15" s="16"/>
      <c r="Q15" s="15"/>
      <c r="R15" s="15"/>
    </row>
    <row r="16" spans="1:18" ht="12.75">
      <c r="A16" s="1" t="s">
        <v>30</v>
      </c>
      <c r="B16" s="3" t="s">
        <v>45</v>
      </c>
      <c r="C16" s="9">
        <f>man!C11</f>
        <v>38638</v>
      </c>
      <c r="D16" s="9">
        <f t="shared" si="0"/>
        <v>39458</v>
      </c>
      <c r="E16" s="9">
        <f>man!E11</f>
        <v>5982</v>
      </c>
      <c r="F16" s="10">
        <f t="shared" si="1"/>
        <v>15.160423741700036</v>
      </c>
      <c r="G16" s="9">
        <f>man!F11</f>
        <v>10106</v>
      </c>
      <c r="H16" s="10">
        <f t="shared" si="2"/>
        <v>25.612043185158907</v>
      </c>
      <c r="I16" s="9">
        <f>man!G11</f>
        <v>10519</v>
      </c>
      <c r="J16" s="10">
        <f t="shared" si="3"/>
        <v>26.65872573369152</v>
      </c>
      <c r="K16" s="9">
        <f>man!H11</f>
        <v>6940</v>
      </c>
      <c r="L16" s="10">
        <f t="shared" si="4"/>
        <v>17.58832175984591</v>
      </c>
      <c r="M16" s="9">
        <f>man!I11</f>
        <v>5911</v>
      </c>
      <c r="N16" s="10">
        <f t="shared" si="5"/>
        <v>14.980485579603627</v>
      </c>
      <c r="P16" s="16"/>
      <c r="Q16" s="15"/>
      <c r="R16" s="15"/>
    </row>
    <row r="17" spans="1:18" ht="12.75">
      <c r="A17" s="1" t="s">
        <v>77</v>
      </c>
      <c r="B17" s="3" t="s">
        <v>16</v>
      </c>
      <c r="C17" s="9">
        <f>man!C12</f>
        <v>7745</v>
      </c>
      <c r="D17" s="9">
        <f t="shared" si="0"/>
        <v>8112</v>
      </c>
      <c r="E17" s="9">
        <f>man!E12</f>
        <v>764</v>
      </c>
      <c r="F17" s="10">
        <f t="shared" si="1"/>
        <v>9.418145956607495</v>
      </c>
      <c r="G17" s="9">
        <f>man!F12</f>
        <v>1772</v>
      </c>
      <c r="H17" s="10">
        <f t="shared" si="2"/>
        <v>21.844181459566077</v>
      </c>
      <c r="I17" s="9">
        <f>man!G12</f>
        <v>2197</v>
      </c>
      <c r="J17" s="10">
        <f t="shared" si="3"/>
        <v>27.083333333333332</v>
      </c>
      <c r="K17" s="9">
        <f>man!H12</f>
        <v>1876</v>
      </c>
      <c r="L17" s="10">
        <f t="shared" si="4"/>
        <v>23.126232741617354</v>
      </c>
      <c r="M17" s="9">
        <f>man!I12</f>
        <v>1503</v>
      </c>
      <c r="N17" s="10">
        <f t="shared" si="5"/>
        <v>18.528106508875737</v>
      </c>
      <c r="P17" s="16"/>
      <c r="Q17" s="15"/>
      <c r="R17" s="15"/>
    </row>
    <row r="18" spans="1:18" ht="12.75">
      <c r="A18" s="1" t="s">
        <v>64</v>
      </c>
      <c r="B18" s="3" t="s">
        <v>12</v>
      </c>
      <c r="C18" s="9">
        <f>man!C13</f>
        <v>5797</v>
      </c>
      <c r="D18" s="9">
        <f t="shared" si="0"/>
        <v>6348</v>
      </c>
      <c r="E18" s="9">
        <f>man!E13</f>
        <v>576</v>
      </c>
      <c r="F18" s="10">
        <f t="shared" si="1"/>
        <v>9.073724007561438</v>
      </c>
      <c r="G18" s="9">
        <f>man!F13</f>
        <v>1439</v>
      </c>
      <c r="H18" s="10">
        <f t="shared" si="2"/>
        <v>22.66855702583491</v>
      </c>
      <c r="I18" s="9">
        <f>man!G13</f>
        <v>1632</v>
      </c>
      <c r="J18" s="10">
        <f t="shared" si="3"/>
        <v>25.708884688090738</v>
      </c>
      <c r="K18" s="9">
        <f>man!H13</f>
        <v>1390</v>
      </c>
      <c r="L18" s="10">
        <f t="shared" si="4"/>
        <v>21.89666036546944</v>
      </c>
      <c r="M18" s="9">
        <f>man!I13</f>
        <v>1311</v>
      </c>
      <c r="N18" s="10">
        <f t="shared" si="5"/>
        <v>20.652173913043477</v>
      </c>
      <c r="P18" s="16"/>
      <c r="Q18" s="15"/>
      <c r="R18" s="15"/>
    </row>
    <row r="19" spans="1:18" ht="12.75">
      <c r="A19" s="1" t="s">
        <v>38</v>
      </c>
      <c r="B19" s="3" t="s">
        <v>3</v>
      </c>
      <c r="C19" s="9">
        <f>man!C14</f>
        <v>5087</v>
      </c>
      <c r="D19" s="9">
        <f t="shared" si="0"/>
        <v>5347</v>
      </c>
      <c r="E19" s="9">
        <f>man!E14</f>
        <v>460</v>
      </c>
      <c r="F19" s="10">
        <f t="shared" si="1"/>
        <v>8.602954927997008</v>
      </c>
      <c r="G19" s="9">
        <f>man!F14</f>
        <v>1253</v>
      </c>
      <c r="H19" s="10">
        <f t="shared" si="2"/>
        <v>23.43370114082663</v>
      </c>
      <c r="I19" s="9">
        <f>man!G14</f>
        <v>1376</v>
      </c>
      <c r="J19" s="10">
        <f t="shared" si="3"/>
        <v>25.734056480269306</v>
      </c>
      <c r="K19" s="9">
        <f>man!H14</f>
        <v>1296</v>
      </c>
      <c r="L19" s="10">
        <f t="shared" si="4"/>
        <v>24.237890405835046</v>
      </c>
      <c r="M19" s="9">
        <f>man!I14</f>
        <v>962</v>
      </c>
      <c r="N19" s="10">
        <f t="shared" si="5"/>
        <v>17.991397045072002</v>
      </c>
      <c r="P19" s="16"/>
      <c r="Q19" s="15"/>
      <c r="R19" s="15"/>
    </row>
    <row r="20" spans="1:18" ht="12.75">
      <c r="A20" s="1" t="s">
        <v>51</v>
      </c>
      <c r="B20" s="3" t="s">
        <v>43</v>
      </c>
      <c r="C20" s="9">
        <f>man!C15</f>
        <v>21299</v>
      </c>
      <c r="D20" s="9">
        <f t="shared" si="0"/>
        <v>22026</v>
      </c>
      <c r="E20" s="9">
        <f>man!E15</f>
        <v>3073</v>
      </c>
      <c r="F20" s="10">
        <f t="shared" si="1"/>
        <v>13.951693453191682</v>
      </c>
      <c r="G20" s="9">
        <f>man!F15</f>
        <v>5652</v>
      </c>
      <c r="H20" s="10">
        <f t="shared" si="2"/>
        <v>25.66058294742577</v>
      </c>
      <c r="I20" s="9">
        <f>man!G15</f>
        <v>5890</v>
      </c>
      <c r="J20" s="10">
        <f t="shared" si="3"/>
        <v>26.741124126032872</v>
      </c>
      <c r="K20" s="9">
        <f>man!H15</f>
        <v>4134</v>
      </c>
      <c r="L20" s="10">
        <f t="shared" si="4"/>
        <v>18.768727867066197</v>
      </c>
      <c r="M20" s="9">
        <f>man!I15</f>
        <v>3277</v>
      </c>
      <c r="N20" s="10">
        <f t="shared" si="5"/>
        <v>14.877871606283483</v>
      </c>
      <c r="P20" s="16"/>
      <c r="Q20" s="15"/>
      <c r="R20" s="15"/>
    </row>
    <row r="21" spans="1:18" ht="12.75">
      <c r="A21" s="1" t="s">
        <v>23</v>
      </c>
      <c r="B21" s="3" t="s">
        <v>40</v>
      </c>
      <c r="C21" s="9">
        <f>man!C16</f>
        <v>11852</v>
      </c>
      <c r="D21" s="9">
        <f t="shared" si="0"/>
        <v>12442</v>
      </c>
      <c r="E21" s="9">
        <f>man!E16</f>
        <v>1066</v>
      </c>
      <c r="F21" s="10">
        <f t="shared" si="1"/>
        <v>8.567754380324706</v>
      </c>
      <c r="G21" s="9">
        <f>man!F16</f>
        <v>2665</v>
      </c>
      <c r="H21" s="10">
        <f t="shared" si="2"/>
        <v>21.41938595081177</v>
      </c>
      <c r="I21" s="9">
        <f>man!G16</f>
        <v>3428</v>
      </c>
      <c r="J21" s="10">
        <f t="shared" si="3"/>
        <v>27.55184054010609</v>
      </c>
      <c r="K21" s="9">
        <f>man!H16</f>
        <v>2754</v>
      </c>
      <c r="L21" s="10">
        <f t="shared" si="4"/>
        <v>22.13470503134544</v>
      </c>
      <c r="M21" s="9">
        <f>man!I16</f>
        <v>2529</v>
      </c>
      <c r="N21" s="10">
        <f t="shared" si="5"/>
        <v>20.32631409741199</v>
      </c>
      <c r="P21" s="16"/>
      <c r="Q21" s="15"/>
      <c r="R21" s="15"/>
    </row>
    <row r="22" spans="1:18" ht="12.75">
      <c r="A22" s="1" t="s">
        <v>53</v>
      </c>
      <c r="B22" s="3" t="s">
        <v>4</v>
      </c>
      <c r="C22" s="9">
        <f>man!C17</f>
        <v>5541</v>
      </c>
      <c r="D22" s="9">
        <f t="shared" si="0"/>
        <v>5820</v>
      </c>
      <c r="E22" s="9">
        <f>man!E17</f>
        <v>725</v>
      </c>
      <c r="F22" s="10">
        <f t="shared" si="1"/>
        <v>12.457044673539519</v>
      </c>
      <c r="G22" s="9">
        <f>man!F17</f>
        <v>1343</v>
      </c>
      <c r="H22" s="10">
        <f t="shared" si="2"/>
        <v>23.075601374570446</v>
      </c>
      <c r="I22" s="9">
        <f>man!G17</f>
        <v>1773</v>
      </c>
      <c r="J22" s="10">
        <f t="shared" si="3"/>
        <v>30.463917525773194</v>
      </c>
      <c r="K22" s="9">
        <f>man!H17</f>
        <v>1238</v>
      </c>
      <c r="L22" s="10">
        <f t="shared" si="4"/>
        <v>21.27147766323024</v>
      </c>
      <c r="M22" s="9">
        <f>man!I17</f>
        <v>741</v>
      </c>
      <c r="N22" s="10">
        <f t="shared" si="5"/>
        <v>12.731958762886597</v>
      </c>
      <c r="P22" s="16"/>
      <c r="Q22" s="15"/>
      <c r="R22" s="15"/>
    </row>
    <row r="23" spans="1:18" ht="12.75">
      <c r="A23" s="1" t="s">
        <v>8</v>
      </c>
      <c r="B23" s="3" t="s">
        <v>36</v>
      </c>
      <c r="C23" s="9">
        <f>man!C18</f>
        <v>14064</v>
      </c>
      <c r="D23" s="9">
        <f t="shared" si="0"/>
        <v>16835</v>
      </c>
      <c r="E23" s="9">
        <f>man!E18</f>
        <v>2226</v>
      </c>
      <c r="F23" s="10">
        <f t="shared" si="1"/>
        <v>13.222453222453224</v>
      </c>
      <c r="G23" s="9">
        <f>man!F18</f>
        <v>3799</v>
      </c>
      <c r="H23" s="10">
        <f t="shared" si="2"/>
        <v>22.566082566082564</v>
      </c>
      <c r="I23" s="9">
        <f>man!G18</f>
        <v>4096</v>
      </c>
      <c r="J23" s="10">
        <f t="shared" si="3"/>
        <v>24.33026433026433</v>
      </c>
      <c r="K23" s="9">
        <f>man!H18</f>
        <v>3445</v>
      </c>
      <c r="L23" s="10">
        <f t="shared" si="4"/>
        <v>20.463320463320464</v>
      </c>
      <c r="M23" s="9">
        <f>man!I18</f>
        <v>3269</v>
      </c>
      <c r="N23" s="10">
        <f t="shared" si="5"/>
        <v>19.41787941787942</v>
      </c>
      <c r="P23" s="16"/>
      <c r="Q23" s="15"/>
      <c r="R23" s="15"/>
    </row>
    <row r="24" spans="1:18" ht="12.75">
      <c r="A24" s="1" t="s">
        <v>69</v>
      </c>
      <c r="B24" s="3" t="s">
        <v>42</v>
      </c>
      <c r="C24" s="9">
        <f>man!C19</f>
        <v>14708</v>
      </c>
      <c r="D24" s="9">
        <f t="shared" si="0"/>
        <v>16372</v>
      </c>
      <c r="E24" s="9">
        <f>man!E19</f>
        <v>1970</v>
      </c>
      <c r="F24" s="10">
        <f t="shared" si="1"/>
        <v>12.032738822379672</v>
      </c>
      <c r="G24" s="9">
        <f>man!F19</f>
        <v>3757</v>
      </c>
      <c r="H24" s="10">
        <f t="shared" si="2"/>
        <v>22.947715612020524</v>
      </c>
      <c r="I24" s="9">
        <f>man!G19</f>
        <v>4258</v>
      </c>
      <c r="J24" s="10">
        <f t="shared" si="3"/>
        <v>26.00781822623992</v>
      </c>
      <c r="K24" s="9">
        <f>man!H19</f>
        <v>3528</v>
      </c>
      <c r="L24" s="10">
        <f t="shared" si="4"/>
        <v>21.54898607378451</v>
      </c>
      <c r="M24" s="9">
        <f>man!I19</f>
        <v>2859</v>
      </c>
      <c r="N24" s="10">
        <f t="shared" si="5"/>
        <v>17.462741265575374</v>
      </c>
      <c r="P24" s="16"/>
      <c r="Q24" s="15"/>
      <c r="R24" s="15"/>
    </row>
    <row r="25" spans="1:18" ht="12.75">
      <c r="A25" s="1" t="s">
        <v>6</v>
      </c>
      <c r="B25" s="3" t="s">
        <v>57</v>
      </c>
      <c r="C25" s="9">
        <f>man!C20</f>
        <v>8120</v>
      </c>
      <c r="D25" s="9">
        <f t="shared" si="0"/>
        <v>9245</v>
      </c>
      <c r="E25" s="9">
        <f>man!E20</f>
        <v>873</v>
      </c>
      <c r="F25" s="10">
        <f t="shared" si="1"/>
        <v>9.442942130881557</v>
      </c>
      <c r="G25" s="9">
        <f>man!F20</f>
        <v>1932</v>
      </c>
      <c r="H25" s="10">
        <f t="shared" si="2"/>
        <v>20.89778258518118</v>
      </c>
      <c r="I25" s="9">
        <f>man!G20</f>
        <v>2489</v>
      </c>
      <c r="J25" s="10">
        <f t="shared" si="3"/>
        <v>26.922660897782585</v>
      </c>
      <c r="K25" s="9">
        <f>man!H20</f>
        <v>2229</v>
      </c>
      <c r="L25" s="10">
        <f t="shared" si="4"/>
        <v>24.110329908058407</v>
      </c>
      <c r="M25" s="9">
        <f>man!I20</f>
        <v>1722</v>
      </c>
      <c r="N25" s="10">
        <f t="shared" si="5"/>
        <v>18.62628447809627</v>
      </c>
      <c r="P25" s="16"/>
      <c r="Q25" s="15"/>
      <c r="R25" s="15"/>
    </row>
    <row r="26" spans="1:18" ht="12.75">
      <c r="A26" s="1" t="s">
        <v>10</v>
      </c>
      <c r="B26" s="3" t="s">
        <v>65</v>
      </c>
      <c r="C26" s="9">
        <f>man!C21</f>
        <v>3500</v>
      </c>
      <c r="D26" s="9">
        <f t="shared" si="0"/>
        <v>3695</v>
      </c>
      <c r="E26" s="9">
        <f>man!E21</f>
        <v>517</v>
      </c>
      <c r="F26" s="10">
        <f t="shared" si="1"/>
        <v>13.99188092016238</v>
      </c>
      <c r="G26" s="9">
        <f>man!F21</f>
        <v>954</v>
      </c>
      <c r="H26" s="10">
        <f t="shared" si="2"/>
        <v>25.818673883626523</v>
      </c>
      <c r="I26" s="9">
        <f>man!G21</f>
        <v>870</v>
      </c>
      <c r="J26" s="10">
        <f t="shared" si="3"/>
        <v>23.545331529093367</v>
      </c>
      <c r="K26" s="9">
        <f>man!H21</f>
        <v>733</v>
      </c>
      <c r="L26" s="10">
        <f t="shared" si="4"/>
        <v>19.83761840324763</v>
      </c>
      <c r="M26" s="9">
        <f>man!I21</f>
        <v>621</v>
      </c>
      <c r="N26" s="10">
        <f t="shared" si="5"/>
        <v>16.806495263870094</v>
      </c>
      <c r="P26" s="16"/>
      <c r="Q26" s="15"/>
      <c r="R26" s="15"/>
    </row>
    <row r="27" spans="1:18" ht="12.75">
      <c r="A27" s="1" t="s">
        <v>61</v>
      </c>
      <c r="B27" s="3" t="s">
        <v>25</v>
      </c>
      <c r="C27" s="9">
        <f>man!C22</f>
        <v>5511</v>
      </c>
      <c r="D27" s="9">
        <f t="shared" si="0"/>
        <v>5726</v>
      </c>
      <c r="E27" s="9">
        <f>man!E22</f>
        <v>474</v>
      </c>
      <c r="F27" s="10">
        <f t="shared" si="1"/>
        <v>8.278030038421237</v>
      </c>
      <c r="G27" s="9">
        <f>man!F22</f>
        <v>1295</v>
      </c>
      <c r="H27" s="10">
        <f t="shared" si="2"/>
        <v>22.6161369193154</v>
      </c>
      <c r="I27" s="9">
        <f>man!G22</f>
        <v>1709</v>
      </c>
      <c r="J27" s="10">
        <f t="shared" si="3"/>
        <v>29.846315054139016</v>
      </c>
      <c r="K27" s="9">
        <f>man!H22</f>
        <v>1314</v>
      </c>
      <c r="L27" s="10">
        <f t="shared" si="4"/>
        <v>22.947956688787986</v>
      </c>
      <c r="M27" s="9">
        <f>man!I22</f>
        <v>934</v>
      </c>
      <c r="N27" s="10">
        <f t="shared" si="5"/>
        <v>16.31156129933636</v>
      </c>
      <c r="P27" s="16"/>
      <c r="Q27" s="15"/>
      <c r="R27" s="15"/>
    </row>
    <row r="28" spans="1:18" ht="12.75">
      <c r="A28" s="1" t="s">
        <v>27</v>
      </c>
      <c r="B28" s="3" t="s">
        <v>41</v>
      </c>
      <c r="C28" s="9">
        <f>man!C23</f>
        <v>9370</v>
      </c>
      <c r="D28" s="9">
        <f t="shared" si="0"/>
        <v>10810</v>
      </c>
      <c r="E28" s="9">
        <f>man!E23</f>
        <v>1129</v>
      </c>
      <c r="F28" s="10">
        <f t="shared" si="1"/>
        <v>10.444033302497688</v>
      </c>
      <c r="G28" s="9">
        <f>man!F23</f>
        <v>2270</v>
      </c>
      <c r="H28" s="10">
        <f t="shared" si="2"/>
        <v>20.999074930619795</v>
      </c>
      <c r="I28" s="9">
        <f>man!G23</f>
        <v>3262</v>
      </c>
      <c r="J28" s="10">
        <f t="shared" si="3"/>
        <v>30.17576318223867</v>
      </c>
      <c r="K28" s="9">
        <f>man!H23</f>
        <v>2477</v>
      </c>
      <c r="L28" s="10">
        <f t="shared" si="4"/>
        <v>22.913968547641073</v>
      </c>
      <c r="M28" s="9">
        <f>man!I23</f>
        <v>1672</v>
      </c>
      <c r="N28" s="10">
        <f t="shared" si="5"/>
        <v>15.467160037002776</v>
      </c>
      <c r="P28" s="16"/>
      <c r="Q28" s="15"/>
      <c r="R28" s="15"/>
    </row>
    <row r="29" spans="1:18" ht="12.75">
      <c r="A29" s="1" t="s">
        <v>46</v>
      </c>
      <c r="B29" s="3" t="s">
        <v>56</v>
      </c>
      <c r="C29" s="9">
        <f>man!C24</f>
        <v>9054</v>
      </c>
      <c r="D29" s="9">
        <f t="shared" si="0"/>
        <v>9696</v>
      </c>
      <c r="E29" s="9">
        <f>man!E24</f>
        <v>854</v>
      </c>
      <c r="F29" s="10">
        <f t="shared" si="1"/>
        <v>8.807755775577558</v>
      </c>
      <c r="G29" s="9">
        <f>man!F24</f>
        <v>2026</v>
      </c>
      <c r="H29" s="10">
        <f t="shared" si="2"/>
        <v>20.895214521452147</v>
      </c>
      <c r="I29" s="9">
        <f>man!G24</f>
        <v>2365</v>
      </c>
      <c r="J29" s="10">
        <f t="shared" si="3"/>
        <v>24.39150165016502</v>
      </c>
      <c r="K29" s="9">
        <f>man!H24</f>
        <v>2314</v>
      </c>
      <c r="L29" s="10">
        <f t="shared" si="4"/>
        <v>23.865511551155116</v>
      </c>
      <c r="M29" s="9">
        <f>man!I24</f>
        <v>2137</v>
      </c>
      <c r="N29" s="10">
        <f t="shared" si="5"/>
        <v>22.040016501650165</v>
      </c>
      <c r="P29" s="16"/>
      <c r="Q29" s="15"/>
      <c r="R29" s="15"/>
    </row>
    <row r="30" spans="1:18" ht="12.75">
      <c r="A30" s="1" t="s">
        <v>5</v>
      </c>
      <c r="B30" s="3" t="s">
        <v>33</v>
      </c>
      <c r="C30" s="9">
        <f>man!C25</f>
        <v>4674</v>
      </c>
      <c r="D30" s="9">
        <f t="shared" si="0"/>
        <v>5016</v>
      </c>
      <c r="E30" s="9">
        <f>man!E25</f>
        <v>496</v>
      </c>
      <c r="F30" s="10">
        <f t="shared" si="1"/>
        <v>9.888357256778308</v>
      </c>
      <c r="G30" s="9">
        <f>man!F25</f>
        <v>1050</v>
      </c>
      <c r="H30" s="10">
        <f t="shared" si="2"/>
        <v>20.933014354066987</v>
      </c>
      <c r="I30" s="9">
        <f>man!G25</f>
        <v>1405</v>
      </c>
      <c r="J30" s="10">
        <f t="shared" si="3"/>
        <v>28.010366826156304</v>
      </c>
      <c r="K30" s="9">
        <f>man!H25</f>
        <v>1213</v>
      </c>
      <c r="L30" s="10">
        <f t="shared" si="4"/>
        <v>24.18261562998405</v>
      </c>
      <c r="M30" s="9">
        <f>man!I25</f>
        <v>852</v>
      </c>
      <c r="N30" s="10">
        <f t="shared" si="5"/>
        <v>16.985645933014354</v>
      </c>
      <c r="P30" s="16"/>
      <c r="Q30" s="15"/>
      <c r="R30" s="15"/>
    </row>
    <row r="31" spans="1:18" ht="12.75">
      <c r="A31" s="1" t="s">
        <v>83</v>
      </c>
      <c r="B31" s="3" t="s">
        <v>44</v>
      </c>
      <c r="C31" s="9">
        <f>man!C26</f>
        <v>16483</v>
      </c>
      <c r="D31" s="9">
        <f t="shared" si="0"/>
        <v>17893</v>
      </c>
      <c r="E31" s="9">
        <f>man!E26</f>
        <v>2048</v>
      </c>
      <c r="F31" s="10">
        <f t="shared" si="1"/>
        <v>11.44581679986587</v>
      </c>
      <c r="G31" s="9">
        <f>man!F26</f>
        <v>4386</v>
      </c>
      <c r="H31" s="10">
        <f t="shared" si="2"/>
        <v>24.512379142681496</v>
      </c>
      <c r="I31" s="9">
        <f>man!G26</f>
        <v>4930</v>
      </c>
      <c r="J31" s="10">
        <f t="shared" si="3"/>
        <v>27.55267423014587</v>
      </c>
      <c r="K31" s="9">
        <f>man!H26</f>
        <v>3752</v>
      </c>
      <c r="L31" s="10">
        <f t="shared" si="4"/>
        <v>20.96909405912927</v>
      </c>
      <c r="M31" s="9">
        <f>man!I26</f>
        <v>2777</v>
      </c>
      <c r="N31" s="10">
        <f t="shared" si="5"/>
        <v>15.5200357681775</v>
      </c>
      <c r="P31" s="16"/>
      <c r="Q31" s="15"/>
      <c r="R31" s="15"/>
    </row>
    <row r="32" spans="1:18" ht="12.75">
      <c r="A32" s="1" t="s">
        <v>67</v>
      </c>
      <c r="B32" s="3" t="s">
        <v>50</v>
      </c>
      <c r="C32" s="9">
        <f>man!C27</f>
        <v>7325</v>
      </c>
      <c r="D32" s="9">
        <f t="shared" si="0"/>
        <v>7529</v>
      </c>
      <c r="E32" s="9">
        <f>man!E27</f>
        <v>750</v>
      </c>
      <c r="F32" s="10">
        <f t="shared" si="1"/>
        <v>9.961482268561562</v>
      </c>
      <c r="G32" s="9">
        <f>man!F27</f>
        <v>2006</v>
      </c>
      <c r="H32" s="10">
        <f t="shared" si="2"/>
        <v>26.64364457431266</v>
      </c>
      <c r="I32" s="9">
        <f>man!G27</f>
        <v>2462</v>
      </c>
      <c r="J32" s="10">
        <f t="shared" si="3"/>
        <v>32.70022579359809</v>
      </c>
      <c r="K32" s="9">
        <f>man!H27</f>
        <v>1457</v>
      </c>
      <c r="L32" s="10">
        <f t="shared" si="4"/>
        <v>19.351839553725593</v>
      </c>
      <c r="M32" s="9">
        <f>man!I27</f>
        <v>854</v>
      </c>
      <c r="N32" s="10">
        <f t="shared" si="5"/>
        <v>11.342807809802098</v>
      </c>
      <c r="P32" s="16"/>
      <c r="Q32" s="15"/>
      <c r="R32" s="15"/>
    </row>
    <row r="33" spans="1:18" ht="12.75">
      <c r="A33" s="1" t="s">
        <v>26</v>
      </c>
      <c r="B33" s="3" t="s">
        <v>34</v>
      </c>
      <c r="C33" s="9">
        <f>man!C28</f>
        <v>13882</v>
      </c>
      <c r="D33" s="9">
        <f t="shared" si="0"/>
        <v>15699</v>
      </c>
      <c r="E33" s="9">
        <f>man!E28</f>
        <v>1552</v>
      </c>
      <c r="F33" s="10">
        <f t="shared" si="1"/>
        <v>9.885979998726034</v>
      </c>
      <c r="G33" s="9">
        <f>man!F28</f>
        <v>3610</v>
      </c>
      <c r="H33" s="10">
        <f t="shared" si="2"/>
        <v>22.995095228995478</v>
      </c>
      <c r="I33" s="9">
        <f>man!G28</f>
        <v>4071</v>
      </c>
      <c r="J33" s="10">
        <f t="shared" si="3"/>
        <v>25.93158799923562</v>
      </c>
      <c r="K33" s="9">
        <f>man!H28</f>
        <v>3533</v>
      </c>
      <c r="L33" s="10">
        <f t="shared" si="4"/>
        <v>22.504618128543218</v>
      </c>
      <c r="M33" s="9">
        <f>man!I28</f>
        <v>2933</v>
      </c>
      <c r="N33" s="10">
        <f t="shared" si="5"/>
        <v>18.682718644499648</v>
      </c>
      <c r="P33" s="16"/>
      <c r="Q33" s="15"/>
      <c r="R33" s="15"/>
    </row>
    <row r="34" spans="1:18" ht="12.75">
      <c r="A34" s="1" t="s">
        <v>20</v>
      </c>
      <c r="B34" s="3" t="s">
        <v>15</v>
      </c>
      <c r="C34" s="9">
        <f>man!C29</f>
        <v>5974</v>
      </c>
      <c r="D34" s="9">
        <f t="shared" si="0"/>
        <v>6234</v>
      </c>
      <c r="E34" s="9">
        <f>man!E29</f>
        <v>492</v>
      </c>
      <c r="F34" s="10">
        <f t="shared" si="1"/>
        <v>7.892204042348412</v>
      </c>
      <c r="G34" s="9">
        <f>man!F29</f>
        <v>1449</v>
      </c>
      <c r="H34" s="10">
        <f t="shared" si="2"/>
        <v>23.243503368623678</v>
      </c>
      <c r="I34" s="9">
        <f>man!G29</f>
        <v>1807</v>
      </c>
      <c r="J34" s="10">
        <f t="shared" si="3"/>
        <v>28.98620468399102</v>
      </c>
      <c r="K34" s="9">
        <f>man!H29</f>
        <v>1398</v>
      </c>
      <c r="L34" s="10">
        <f t="shared" si="4"/>
        <v>22.425409047160734</v>
      </c>
      <c r="M34" s="9">
        <f>man!I29</f>
        <v>1088</v>
      </c>
      <c r="N34" s="10">
        <f t="shared" si="5"/>
        <v>17.452678857876165</v>
      </c>
      <c r="P34" s="16"/>
      <c r="Q34" s="15"/>
      <c r="R34" s="15"/>
    </row>
    <row r="35" spans="1:18" ht="12.75">
      <c r="A35" s="1" t="s">
        <v>82</v>
      </c>
      <c r="B35" s="3" t="s">
        <v>54</v>
      </c>
      <c r="C35" s="9">
        <f>man!C30</f>
        <v>13386</v>
      </c>
      <c r="D35" s="9">
        <f t="shared" si="0"/>
        <v>14161</v>
      </c>
      <c r="E35" s="9">
        <f>man!E30</f>
        <v>1882</v>
      </c>
      <c r="F35" s="10">
        <f t="shared" si="1"/>
        <v>13.290021891109385</v>
      </c>
      <c r="G35" s="9">
        <f>man!F30</f>
        <v>3137</v>
      </c>
      <c r="H35" s="10">
        <f t="shared" si="2"/>
        <v>22.15239036791187</v>
      </c>
      <c r="I35" s="9">
        <f>man!G30</f>
        <v>3832</v>
      </c>
      <c r="J35" s="10">
        <f t="shared" si="3"/>
        <v>27.060235859049502</v>
      </c>
      <c r="K35" s="9">
        <f>man!H30</f>
        <v>3122</v>
      </c>
      <c r="L35" s="10">
        <f t="shared" si="4"/>
        <v>22.04646564508156</v>
      </c>
      <c r="M35" s="9">
        <f>man!I30</f>
        <v>2188</v>
      </c>
      <c r="N35" s="10">
        <f t="shared" si="5"/>
        <v>15.45088623684768</v>
      </c>
      <c r="P35" s="16"/>
      <c r="Q35" s="15"/>
      <c r="R35" s="15"/>
    </row>
    <row r="36" spans="1:18" ht="12.75">
      <c r="A36" s="1" t="s">
        <v>32</v>
      </c>
      <c r="B36" s="3" t="s">
        <v>52</v>
      </c>
      <c r="C36" s="9">
        <f>man!C31</f>
        <v>8905</v>
      </c>
      <c r="D36" s="9">
        <f t="shared" si="0"/>
        <v>9653</v>
      </c>
      <c r="E36" s="9">
        <f>man!E31</f>
        <v>900</v>
      </c>
      <c r="F36" s="10">
        <f t="shared" si="1"/>
        <v>9.323526364860665</v>
      </c>
      <c r="G36" s="9">
        <f>man!F31</f>
        <v>1940</v>
      </c>
      <c r="H36" s="10">
        <f t="shared" si="2"/>
        <v>20.097379053144103</v>
      </c>
      <c r="I36" s="9">
        <f>man!G31</f>
        <v>2543</v>
      </c>
      <c r="J36" s="10">
        <f t="shared" si="3"/>
        <v>26.344141717600746</v>
      </c>
      <c r="K36" s="9">
        <f>man!H31</f>
        <v>2393</v>
      </c>
      <c r="L36" s="10">
        <f t="shared" si="4"/>
        <v>24.790220656790634</v>
      </c>
      <c r="M36" s="9">
        <f>man!I31</f>
        <v>1877</v>
      </c>
      <c r="N36" s="10">
        <f t="shared" si="5"/>
        <v>19.444732207603856</v>
      </c>
      <c r="P36" s="16"/>
      <c r="Q36" s="15"/>
      <c r="R36" s="15"/>
    </row>
    <row r="37" spans="1:18" ht="12.75">
      <c r="A37" s="1" t="s">
        <v>0</v>
      </c>
      <c r="B37" s="3" t="s">
        <v>55</v>
      </c>
      <c r="C37" s="9">
        <f>man!C32</f>
        <v>8642</v>
      </c>
      <c r="D37" s="9">
        <f t="shared" si="0"/>
        <v>9239</v>
      </c>
      <c r="E37" s="9">
        <f>man!E32</f>
        <v>985</v>
      </c>
      <c r="F37" s="10">
        <f t="shared" si="1"/>
        <v>10.661326983439766</v>
      </c>
      <c r="G37" s="9">
        <f>man!F32</f>
        <v>2222</v>
      </c>
      <c r="H37" s="10">
        <f t="shared" si="2"/>
        <v>24.050221885485442</v>
      </c>
      <c r="I37" s="9">
        <f>man!G32</f>
        <v>2506</v>
      </c>
      <c r="J37" s="10">
        <f t="shared" si="3"/>
        <v>27.124147635025437</v>
      </c>
      <c r="K37" s="9">
        <f>man!H32</f>
        <v>2074</v>
      </c>
      <c r="L37" s="10">
        <f t="shared" si="4"/>
        <v>22.448316917415305</v>
      </c>
      <c r="M37" s="9">
        <f>man!I32</f>
        <v>1452</v>
      </c>
      <c r="N37" s="10">
        <f t="shared" si="5"/>
        <v>15.71598657863405</v>
      </c>
      <c r="P37" s="16"/>
      <c r="Q37" s="15"/>
      <c r="R37" s="15"/>
    </row>
    <row r="38" spans="1:18" ht="12.75">
      <c r="A38" s="1" t="s">
        <v>72</v>
      </c>
      <c r="B38" s="3" t="s">
        <v>28</v>
      </c>
      <c r="C38" s="9">
        <f>man!C33</f>
        <v>12708</v>
      </c>
      <c r="D38" s="9">
        <f t="shared" si="0"/>
        <v>13649</v>
      </c>
      <c r="E38" s="9">
        <f>man!E33</f>
        <v>1398</v>
      </c>
      <c r="F38" s="10">
        <f t="shared" si="1"/>
        <v>10.242508608689281</v>
      </c>
      <c r="G38" s="9">
        <f>man!F33</f>
        <v>3058</v>
      </c>
      <c r="H38" s="10">
        <f t="shared" si="2"/>
        <v>22.404571763499156</v>
      </c>
      <c r="I38" s="9">
        <f>man!G33</f>
        <v>3663</v>
      </c>
      <c r="J38" s="10">
        <f t="shared" si="3"/>
        <v>26.837130925342517</v>
      </c>
      <c r="K38" s="9">
        <f>man!H33</f>
        <v>3136</v>
      </c>
      <c r="L38" s="10">
        <f t="shared" si="4"/>
        <v>22.97604220089384</v>
      </c>
      <c r="M38" s="9">
        <f>man!I33</f>
        <v>2394</v>
      </c>
      <c r="N38" s="10">
        <f t="shared" si="5"/>
        <v>17.539746501575205</v>
      </c>
      <c r="P38" s="16"/>
      <c r="Q38" s="15"/>
      <c r="R38" s="15"/>
    </row>
    <row r="39" spans="1:18" ht="12.75">
      <c r="A39" s="1" t="s">
        <v>49</v>
      </c>
      <c r="B39" s="3" t="s">
        <v>79</v>
      </c>
      <c r="C39" s="9">
        <f>man!C34</f>
        <v>7533</v>
      </c>
      <c r="D39" s="9">
        <f t="shared" si="0"/>
        <v>8252</v>
      </c>
      <c r="E39" s="9">
        <f>man!E34</f>
        <v>797</v>
      </c>
      <c r="F39" s="10">
        <f t="shared" si="1"/>
        <v>9.658264663111973</v>
      </c>
      <c r="G39" s="9">
        <f>man!F34</f>
        <v>1800</v>
      </c>
      <c r="H39" s="10">
        <f t="shared" si="2"/>
        <v>21.812893843916626</v>
      </c>
      <c r="I39" s="9">
        <f>man!G34</f>
        <v>2400</v>
      </c>
      <c r="J39" s="10">
        <f t="shared" si="3"/>
        <v>29.0838584585555</v>
      </c>
      <c r="K39" s="9">
        <f>man!H34</f>
        <v>1859</v>
      </c>
      <c r="L39" s="10">
        <f t="shared" si="4"/>
        <v>22.527872031022785</v>
      </c>
      <c r="M39" s="9">
        <f>man!I34</f>
        <v>1396</v>
      </c>
      <c r="N39" s="10">
        <f t="shared" si="5"/>
        <v>16.917111003393117</v>
      </c>
      <c r="P39" s="16"/>
      <c r="Q39" s="15"/>
      <c r="R39" s="15"/>
    </row>
    <row r="40" spans="1:18" ht="12.75">
      <c r="A40" s="1" t="s">
        <v>76</v>
      </c>
      <c r="B40" s="3" t="s">
        <v>84</v>
      </c>
      <c r="C40" s="9">
        <f>man!C35</f>
        <v>7939</v>
      </c>
      <c r="D40" s="9">
        <f t="shared" si="0"/>
        <v>9051</v>
      </c>
      <c r="E40" s="9">
        <f>man!E35</f>
        <v>1183</v>
      </c>
      <c r="F40" s="10">
        <f t="shared" si="1"/>
        <v>13.070378963650425</v>
      </c>
      <c r="G40" s="9">
        <f>man!F35</f>
        <v>2419</v>
      </c>
      <c r="H40" s="10">
        <f t="shared" si="2"/>
        <v>26.726328582477077</v>
      </c>
      <c r="I40" s="9">
        <f>man!G35</f>
        <v>2248</v>
      </c>
      <c r="J40" s="10">
        <f t="shared" si="3"/>
        <v>24.837034581814162</v>
      </c>
      <c r="K40" s="9">
        <f>man!H35</f>
        <v>1962</v>
      </c>
      <c r="L40" s="10">
        <f t="shared" si="4"/>
        <v>21.67716274444813</v>
      </c>
      <c r="M40" s="9">
        <f>man!I35</f>
        <v>1239</v>
      </c>
      <c r="N40" s="10">
        <f t="shared" si="5"/>
        <v>13.68909512761021</v>
      </c>
      <c r="P40" s="16"/>
      <c r="Q40" s="15"/>
      <c r="R40" s="15"/>
    </row>
    <row r="41" spans="1:18" ht="12.75">
      <c r="A41" s="1" t="s">
        <v>9</v>
      </c>
      <c r="B41" s="3" t="s">
        <v>35</v>
      </c>
      <c r="C41" s="9">
        <f>man!C36</f>
        <v>9915</v>
      </c>
      <c r="D41" s="9">
        <f t="shared" si="0"/>
        <v>10445</v>
      </c>
      <c r="E41" s="9">
        <f>man!E36</f>
        <v>1120</v>
      </c>
      <c r="F41" s="10">
        <f t="shared" si="1"/>
        <v>10.722833891814265</v>
      </c>
      <c r="G41" s="9">
        <f>man!F36</f>
        <v>2598</v>
      </c>
      <c r="H41" s="10">
        <f t="shared" si="2"/>
        <v>24.873145045476306</v>
      </c>
      <c r="I41" s="9">
        <f>man!G36</f>
        <v>2932</v>
      </c>
      <c r="J41" s="10">
        <f t="shared" si="3"/>
        <v>28.070847295356632</v>
      </c>
      <c r="K41" s="9">
        <f>man!H36</f>
        <v>2207</v>
      </c>
      <c r="L41" s="10">
        <f t="shared" si="4"/>
        <v>21.129727142173287</v>
      </c>
      <c r="M41" s="9">
        <f>man!I36</f>
        <v>1588</v>
      </c>
      <c r="N41" s="10">
        <f t="shared" si="5"/>
        <v>15.203446625179511</v>
      </c>
      <c r="P41" s="16"/>
      <c r="Q41" s="15"/>
      <c r="R41" s="15"/>
    </row>
    <row r="42" spans="1:18" ht="12.75">
      <c r="A42" s="1" t="s">
        <v>73</v>
      </c>
      <c r="B42" s="3" t="s">
        <v>78</v>
      </c>
      <c r="C42" s="9">
        <f>man!C37</f>
        <v>10535</v>
      </c>
      <c r="D42" s="9">
        <f t="shared" si="0"/>
        <v>12043</v>
      </c>
      <c r="E42" s="9">
        <f>man!E37</f>
        <v>1164</v>
      </c>
      <c r="F42" s="10">
        <f t="shared" si="1"/>
        <v>9.665365772648011</v>
      </c>
      <c r="G42" s="9">
        <f>man!F37</f>
        <v>2457</v>
      </c>
      <c r="H42" s="10">
        <f t="shared" si="2"/>
        <v>20.401893215976084</v>
      </c>
      <c r="I42" s="9">
        <f>man!G37</f>
        <v>3110</v>
      </c>
      <c r="J42" s="10">
        <f t="shared" si="3"/>
        <v>25.82413020011625</v>
      </c>
      <c r="K42" s="9">
        <f>man!H37</f>
        <v>3069</v>
      </c>
      <c r="L42" s="10">
        <f t="shared" si="4"/>
        <v>25.483683467574526</v>
      </c>
      <c r="M42" s="9">
        <f>man!I37</f>
        <v>2243</v>
      </c>
      <c r="N42" s="10">
        <f t="shared" si="5"/>
        <v>18.624927343685126</v>
      </c>
      <c r="P42" s="16"/>
      <c r="Q42" s="15"/>
      <c r="R42" s="15"/>
    </row>
    <row r="43" spans="1:18" ht="12.75">
      <c r="A43" s="1" t="s">
        <v>29</v>
      </c>
      <c r="B43" s="3" t="s">
        <v>75</v>
      </c>
      <c r="C43" s="9">
        <f>man!C38</f>
        <v>6154</v>
      </c>
      <c r="D43" s="9">
        <f t="shared" si="0"/>
        <v>7025</v>
      </c>
      <c r="E43" s="9">
        <f>man!E38</f>
        <v>454</v>
      </c>
      <c r="F43" s="10">
        <f t="shared" si="1"/>
        <v>6.462633451957295</v>
      </c>
      <c r="G43" s="9">
        <f>man!F38</f>
        <v>1344</v>
      </c>
      <c r="H43" s="10">
        <f t="shared" si="2"/>
        <v>19.131672597864767</v>
      </c>
      <c r="I43" s="9">
        <f>man!G38</f>
        <v>1805</v>
      </c>
      <c r="J43" s="10">
        <f t="shared" si="3"/>
        <v>25.693950177935942</v>
      </c>
      <c r="K43" s="9">
        <f>man!H38</f>
        <v>1782</v>
      </c>
      <c r="L43" s="10">
        <f t="shared" si="4"/>
        <v>25.36654804270463</v>
      </c>
      <c r="M43" s="9">
        <f>man!I38</f>
        <v>1640</v>
      </c>
      <c r="N43" s="10">
        <f t="shared" si="5"/>
        <v>23.345195729537366</v>
      </c>
      <c r="P43" s="16"/>
      <c r="Q43" s="15"/>
      <c r="R43" s="15"/>
    </row>
    <row r="44" spans="1:18" ht="12.75">
      <c r="A44" s="1" t="s">
        <v>68</v>
      </c>
      <c r="B44" s="3" t="s">
        <v>14</v>
      </c>
      <c r="C44" s="9">
        <f>man!C39</f>
        <v>15792</v>
      </c>
      <c r="D44" s="9">
        <f t="shared" si="0"/>
        <v>16576</v>
      </c>
      <c r="E44" s="9">
        <f>man!E39</f>
        <v>2177</v>
      </c>
      <c r="F44" s="10">
        <f t="shared" si="1"/>
        <v>13.133445945945946</v>
      </c>
      <c r="G44" s="9">
        <f>man!F39</f>
        <v>4568</v>
      </c>
      <c r="H44" s="10">
        <f t="shared" si="2"/>
        <v>27.557915057915057</v>
      </c>
      <c r="I44" s="9">
        <f>man!G39</f>
        <v>4372</v>
      </c>
      <c r="J44" s="10">
        <f t="shared" si="3"/>
        <v>26.375482625482626</v>
      </c>
      <c r="K44" s="9">
        <f>man!H39</f>
        <v>3102</v>
      </c>
      <c r="L44" s="10">
        <f t="shared" si="4"/>
        <v>18.71380308880309</v>
      </c>
      <c r="M44" s="9">
        <f>man!I39</f>
        <v>2357</v>
      </c>
      <c r="N44" s="10">
        <f t="shared" si="5"/>
        <v>14.21935328185328</v>
      </c>
      <c r="P44" s="16"/>
      <c r="Q44" s="15"/>
      <c r="R44" s="15"/>
    </row>
    <row r="45" spans="1:18" ht="12.75">
      <c r="A45" s="1" t="s">
        <v>19</v>
      </c>
      <c r="B45" s="3" t="s">
        <v>81</v>
      </c>
      <c r="C45" s="9">
        <f>man!C40</f>
        <v>6401</v>
      </c>
      <c r="D45" s="9">
        <f t="shared" si="0"/>
        <v>6658</v>
      </c>
      <c r="E45" s="9">
        <f>man!E40</f>
        <v>765</v>
      </c>
      <c r="F45" s="10">
        <f t="shared" si="1"/>
        <v>11.489936917993392</v>
      </c>
      <c r="G45" s="9">
        <f>man!F40</f>
        <v>1673</v>
      </c>
      <c r="H45" s="10">
        <f t="shared" si="2"/>
        <v>25.12766596575548</v>
      </c>
      <c r="I45" s="9">
        <f>man!G40</f>
        <v>1935</v>
      </c>
      <c r="J45" s="10">
        <f t="shared" si="3"/>
        <v>29.06278161610093</v>
      </c>
      <c r="K45" s="9">
        <f>man!H40</f>
        <v>1294</v>
      </c>
      <c r="L45" s="10">
        <f t="shared" si="4"/>
        <v>19.43526584559928</v>
      </c>
      <c r="M45" s="9">
        <f>man!I40</f>
        <v>991</v>
      </c>
      <c r="N45" s="10">
        <f t="shared" si="5"/>
        <v>14.884349654550915</v>
      </c>
      <c r="P45" s="16"/>
      <c r="Q45" s="15"/>
      <c r="R45" s="15"/>
    </row>
    <row r="46" spans="1:18" ht="12.75">
      <c r="A46" s="1" t="s">
        <v>48</v>
      </c>
      <c r="B46" s="3" t="s">
        <v>17</v>
      </c>
      <c r="C46" s="9">
        <f>man!C41</f>
        <v>6144</v>
      </c>
      <c r="D46" s="9">
        <f t="shared" si="0"/>
        <v>6950</v>
      </c>
      <c r="E46" s="9">
        <f>man!E41</f>
        <v>535</v>
      </c>
      <c r="F46" s="10">
        <f t="shared" si="1"/>
        <v>7.697841726618705</v>
      </c>
      <c r="G46" s="9">
        <f>man!F41</f>
        <v>1394</v>
      </c>
      <c r="H46" s="10">
        <f t="shared" si="2"/>
        <v>20.057553956834532</v>
      </c>
      <c r="I46" s="9">
        <f>man!G41</f>
        <v>1822</v>
      </c>
      <c r="J46" s="10">
        <f t="shared" si="3"/>
        <v>26.215827338129493</v>
      </c>
      <c r="K46" s="9">
        <f>man!H41</f>
        <v>1783</v>
      </c>
      <c r="L46" s="10">
        <f t="shared" si="4"/>
        <v>25.654676258992804</v>
      </c>
      <c r="M46" s="9">
        <f>man!I41</f>
        <v>1416</v>
      </c>
      <c r="N46" s="10">
        <f t="shared" si="5"/>
        <v>20.374100719424458</v>
      </c>
      <c r="P46" s="16"/>
      <c r="Q46" s="15"/>
      <c r="R46" s="15"/>
    </row>
    <row r="47" spans="1:18" ht="12.75">
      <c r="A47" s="1" t="s">
        <v>59</v>
      </c>
      <c r="B47" s="3" t="s">
        <v>80</v>
      </c>
      <c r="C47" s="9">
        <f>man!C42</f>
        <v>7535</v>
      </c>
      <c r="D47" s="9">
        <f t="shared" si="0"/>
        <v>8438</v>
      </c>
      <c r="E47" s="9">
        <f>man!E42</f>
        <v>681</v>
      </c>
      <c r="F47" s="10">
        <f t="shared" si="1"/>
        <v>8.070632851386584</v>
      </c>
      <c r="G47" s="9">
        <f>man!F42</f>
        <v>1677</v>
      </c>
      <c r="H47" s="10">
        <f t="shared" si="2"/>
        <v>19.87437781464802</v>
      </c>
      <c r="I47" s="9">
        <f>man!G42</f>
        <v>2325</v>
      </c>
      <c r="J47" s="10">
        <f t="shared" si="3"/>
        <v>27.55392273050486</v>
      </c>
      <c r="K47" s="9">
        <f>man!H42</f>
        <v>2138</v>
      </c>
      <c r="L47" s="10">
        <f t="shared" si="4"/>
        <v>25.33775776250296</v>
      </c>
      <c r="M47" s="9">
        <f>man!I42</f>
        <v>1617</v>
      </c>
      <c r="N47" s="10">
        <f t="shared" si="5"/>
        <v>19.163308840957573</v>
      </c>
      <c r="P47" s="16"/>
      <c r="Q47" s="15"/>
      <c r="R47" s="15"/>
    </row>
    <row r="48" spans="1:18" ht="12.75">
      <c r="A48" s="1" t="s">
        <v>63</v>
      </c>
      <c r="B48" s="3" t="s">
        <v>31</v>
      </c>
      <c r="C48" s="9">
        <f>man!C43</f>
        <v>6572</v>
      </c>
      <c r="D48" s="9">
        <f t="shared" si="0"/>
        <v>7054</v>
      </c>
      <c r="E48" s="9">
        <f>man!E43</f>
        <v>650</v>
      </c>
      <c r="F48" s="10">
        <f t="shared" si="1"/>
        <v>9.21462999716473</v>
      </c>
      <c r="G48" s="9">
        <f>man!F43</f>
        <v>1690</v>
      </c>
      <c r="H48" s="10">
        <f t="shared" si="2"/>
        <v>23.958037992628295</v>
      </c>
      <c r="I48" s="9">
        <f>man!G43</f>
        <v>1895</v>
      </c>
      <c r="J48" s="10">
        <f t="shared" si="3"/>
        <v>26.864190530195636</v>
      </c>
      <c r="K48" s="9">
        <f>man!H43</f>
        <v>1579</v>
      </c>
      <c r="L48" s="10">
        <f t="shared" si="4"/>
        <v>22.384462716189397</v>
      </c>
      <c r="M48" s="9">
        <f>man!I43</f>
        <v>1240</v>
      </c>
      <c r="N48" s="10">
        <f t="shared" si="5"/>
        <v>17.578678763821944</v>
      </c>
      <c r="P48" s="16"/>
      <c r="Q48" s="15"/>
      <c r="R48" s="15"/>
    </row>
    <row r="49" spans="2:14" s="2" customFormat="1" ht="12.75">
      <c r="B49" s="3" t="s">
        <v>91</v>
      </c>
      <c r="C49" s="4">
        <f>SUM(C7:C48)</f>
        <v>440327</v>
      </c>
      <c r="D49" s="4">
        <f>SUM(D7:D48)</f>
        <v>475549</v>
      </c>
      <c r="E49" s="4">
        <f aca="true" t="shared" si="6" ref="E49:M49">SUM(E7:E48)</f>
        <v>53397</v>
      </c>
      <c r="F49" s="11">
        <f>E49/D49*100</f>
        <v>11.228495906836098</v>
      </c>
      <c r="G49" s="4">
        <f t="shared" si="6"/>
        <v>110692</v>
      </c>
      <c r="H49" s="11">
        <f>G49/D49*100</f>
        <v>23.276676010253414</v>
      </c>
      <c r="I49" s="4">
        <f t="shared" si="6"/>
        <v>128409</v>
      </c>
      <c r="J49" s="11">
        <f>I49/D49*100</f>
        <v>27.002264750845868</v>
      </c>
      <c r="K49" s="4">
        <f t="shared" si="6"/>
        <v>102834</v>
      </c>
      <c r="L49" s="11">
        <f>K49/D49*100</f>
        <v>21.62427005419</v>
      </c>
      <c r="M49" s="4">
        <f t="shared" si="6"/>
        <v>80217</v>
      </c>
      <c r="N49" s="11">
        <f>M49/D49*100</f>
        <v>16.868293277874624</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13151</v>
      </c>
      <c r="D2" s="13">
        <v>14442</v>
      </c>
      <c r="E2" s="13">
        <v>1554</v>
      </c>
      <c r="F2" s="13">
        <v>3336</v>
      </c>
      <c r="G2" s="13">
        <v>3823</v>
      </c>
      <c r="H2" s="13">
        <v>3309</v>
      </c>
      <c r="I2" s="13">
        <v>2420</v>
      </c>
    </row>
    <row r="3" spans="1:9" ht="12.75">
      <c r="A3" s="17" t="s">
        <v>47</v>
      </c>
      <c r="B3" s="13" t="s">
        <v>11</v>
      </c>
      <c r="C3" s="13">
        <v>12271</v>
      </c>
      <c r="D3" s="13">
        <v>13260</v>
      </c>
      <c r="E3" s="13">
        <v>1431</v>
      </c>
      <c r="F3" s="13">
        <v>3103</v>
      </c>
      <c r="G3" s="13">
        <v>3521</v>
      </c>
      <c r="H3" s="13">
        <v>2897</v>
      </c>
      <c r="I3" s="13">
        <v>2308</v>
      </c>
    </row>
    <row r="4" spans="1:9" ht="12.75">
      <c r="A4" s="13" t="s">
        <v>58</v>
      </c>
      <c r="B4" s="13" t="s">
        <v>13</v>
      </c>
      <c r="C4" s="13">
        <v>10639</v>
      </c>
      <c r="D4" s="13">
        <v>11674</v>
      </c>
      <c r="E4" s="13">
        <v>1031</v>
      </c>
      <c r="F4" s="13">
        <v>2376</v>
      </c>
      <c r="G4" s="13">
        <v>3346</v>
      </c>
      <c r="H4" s="13">
        <v>2782</v>
      </c>
      <c r="I4" s="13">
        <v>2139</v>
      </c>
    </row>
    <row r="5" spans="1:9" ht="12.75">
      <c r="A5" s="13" t="s">
        <v>2</v>
      </c>
      <c r="B5" s="13" t="s">
        <v>62</v>
      </c>
      <c r="C5" s="13">
        <v>10306</v>
      </c>
      <c r="D5" s="13">
        <v>11290</v>
      </c>
      <c r="E5" s="13">
        <v>1106</v>
      </c>
      <c r="F5" s="13">
        <v>2393</v>
      </c>
      <c r="G5" s="13">
        <v>3095</v>
      </c>
      <c r="H5" s="13">
        <v>2565</v>
      </c>
      <c r="I5" s="13">
        <v>2131</v>
      </c>
    </row>
    <row r="6" spans="1:9" ht="12.75">
      <c r="A6" s="13" t="s">
        <v>1</v>
      </c>
      <c r="B6" s="13" t="s">
        <v>60</v>
      </c>
      <c r="C6" s="13">
        <v>21372</v>
      </c>
      <c r="D6" s="13">
        <v>23389</v>
      </c>
      <c r="E6" s="13">
        <v>3302</v>
      </c>
      <c r="F6" s="13">
        <v>6102</v>
      </c>
      <c r="G6" s="13">
        <v>6305</v>
      </c>
      <c r="H6" s="13">
        <v>4551</v>
      </c>
      <c r="I6" s="13">
        <v>3129</v>
      </c>
    </row>
    <row r="7" spans="1:9" ht="12.75">
      <c r="A7" s="13" t="s">
        <v>21</v>
      </c>
      <c r="B7" s="13" t="s">
        <v>70</v>
      </c>
      <c r="C7" s="13">
        <v>9496</v>
      </c>
      <c r="D7" s="13">
        <v>10766</v>
      </c>
      <c r="E7" s="13">
        <v>1485</v>
      </c>
      <c r="F7" s="13">
        <v>2483</v>
      </c>
      <c r="G7" s="13">
        <v>2600</v>
      </c>
      <c r="H7" s="13">
        <v>2127</v>
      </c>
      <c r="I7" s="13">
        <v>2071</v>
      </c>
    </row>
    <row r="8" spans="1:9" ht="12.75">
      <c r="A8" s="13" t="s">
        <v>18</v>
      </c>
      <c r="B8" s="13" t="s">
        <v>37</v>
      </c>
      <c r="C8" s="13">
        <v>8089</v>
      </c>
      <c r="D8" s="13">
        <v>8503</v>
      </c>
      <c r="E8" s="13">
        <v>863</v>
      </c>
      <c r="F8" s="13">
        <v>1748</v>
      </c>
      <c r="G8" s="13">
        <v>2389</v>
      </c>
      <c r="H8" s="13">
        <v>2122</v>
      </c>
      <c r="I8" s="13">
        <v>1381</v>
      </c>
    </row>
    <row r="9" spans="1:9" ht="12.75">
      <c r="A9" s="13" t="s">
        <v>22</v>
      </c>
      <c r="B9" s="13" t="s">
        <v>74</v>
      </c>
      <c r="C9" s="13">
        <v>12033</v>
      </c>
      <c r="D9" s="13">
        <v>12274</v>
      </c>
      <c r="E9" s="13">
        <v>1413</v>
      </c>
      <c r="F9" s="13">
        <v>3114</v>
      </c>
      <c r="G9" s="13">
        <v>3513</v>
      </c>
      <c r="H9" s="13">
        <v>2385</v>
      </c>
      <c r="I9" s="13">
        <v>1849</v>
      </c>
    </row>
    <row r="10" spans="1:9" ht="12.75">
      <c r="A10" s="13" t="s">
        <v>24</v>
      </c>
      <c r="B10" s="13" t="s">
        <v>71</v>
      </c>
      <c r="C10" s="13">
        <v>6185</v>
      </c>
      <c r="D10" s="13">
        <v>6454</v>
      </c>
      <c r="E10" s="13">
        <v>494</v>
      </c>
      <c r="F10" s="13">
        <v>1296</v>
      </c>
      <c r="G10" s="13">
        <v>1890</v>
      </c>
      <c r="H10" s="13">
        <v>1575</v>
      </c>
      <c r="I10" s="13">
        <v>1199</v>
      </c>
    </row>
    <row r="11" spans="1:9" ht="12.75">
      <c r="A11" s="13" t="s">
        <v>30</v>
      </c>
      <c r="B11" s="13" t="s">
        <v>45</v>
      </c>
      <c r="C11" s="13">
        <v>38638</v>
      </c>
      <c r="D11" s="13">
        <v>39458</v>
      </c>
      <c r="E11" s="13">
        <v>5982</v>
      </c>
      <c r="F11" s="13">
        <v>10106</v>
      </c>
      <c r="G11" s="13">
        <v>10519</v>
      </c>
      <c r="H11" s="13">
        <v>6940</v>
      </c>
      <c r="I11" s="13">
        <v>5911</v>
      </c>
    </row>
    <row r="12" spans="1:9" ht="12.75">
      <c r="A12" s="13" t="s">
        <v>77</v>
      </c>
      <c r="B12" s="13" t="s">
        <v>16</v>
      </c>
      <c r="C12" s="13">
        <v>7745</v>
      </c>
      <c r="D12" s="13">
        <v>8112</v>
      </c>
      <c r="E12" s="13">
        <v>764</v>
      </c>
      <c r="F12" s="13">
        <v>1772</v>
      </c>
      <c r="G12" s="13">
        <v>2197</v>
      </c>
      <c r="H12" s="13">
        <v>1876</v>
      </c>
      <c r="I12" s="13">
        <v>1503</v>
      </c>
    </row>
    <row r="13" spans="1:9" ht="12.75">
      <c r="A13" s="13" t="s">
        <v>64</v>
      </c>
      <c r="B13" s="13" t="s">
        <v>12</v>
      </c>
      <c r="C13" s="13">
        <v>5797</v>
      </c>
      <c r="D13" s="13">
        <v>6348</v>
      </c>
      <c r="E13" s="13">
        <v>576</v>
      </c>
      <c r="F13" s="13">
        <v>1439</v>
      </c>
      <c r="G13" s="13">
        <v>1632</v>
      </c>
      <c r="H13" s="13">
        <v>1390</v>
      </c>
      <c r="I13" s="13">
        <v>1311</v>
      </c>
    </row>
    <row r="14" spans="1:9" ht="12.75">
      <c r="A14" s="13" t="s">
        <v>38</v>
      </c>
      <c r="B14" s="13" t="s">
        <v>3</v>
      </c>
      <c r="C14" s="13">
        <v>5087</v>
      </c>
      <c r="D14" s="13">
        <v>5347</v>
      </c>
      <c r="E14" s="13">
        <v>460</v>
      </c>
      <c r="F14" s="13">
        <v>1253</v>
      </c>
      <c r="G14" s="13">
        <v>1376</v>
      </c>
      <c r="H14" s="13">
        <v>1296</v>
      </c>
      <c r="I14" s="13">
        <v>962</v>
      </c>
    </row>
    <row r="15" spans="1:9" ht="12.75">
      <c r="A15" s="13" t="s">
        <v>51</v>
      </c>
      <c r="B15" s="13" t="s">
        <v>43</v>
      </c>
      <c r="C15" s="13">
        <v>21299</v>
      </c>
      <c r="D15" s="13">
        <v>22026</v>
      </c>
      <c r="E15" s="13">
        <v>3073</v>
      </c>
      <c r="F15" s="13">
        <v>5652</v>
      </c>
      <c r="G15" s="13">
        <v>5890</v>
      </c>
      <c r="H15" s="13">
        <v>4134</v>
      </c>
      <c r="I15" s="13">
        <v>3277</v>
      </c>
    </row>
    <row r="16" spans="1:9" ht="12.75">
      <c r="A16" s="13" t="s">
        <v>23</v>
      </c>
      <c r="B16" s="13" t="s">
        <v>40</v>
      </c>
      <c r="C16" s="13">
        <v>11852</v>
      </c>
      <c r="D16" s="13">
        <v>12442</v>
      </c>
      <c r="E16" s="13">
        <v>1066</v>
      </c>
      <c r="F16" s="13">
        <v>2665</v>
      </c>
      <c r="G16" s="13">
        <v>3428</v>
      </c>
      <c r="H16" s="13">
        <v>2754</v>
      </c>
      <c r="I16" s="13">
        <v>2529</v>
      </c>
    </row>
    <row r="17" spans="1:9" ht="12.75">
      <c r="A17" s="13" t="s">
        <v>53</v>
      </c>
      <c r="B17" s="13" t="s">
        <v>4</v>
      </c>
      <c r="C17" s="13">
        <v>5541</v>
      </c>
      <c r="D17" s="13">
        <v>5820</v>
      </c>
      <c r="E17" s="13">
        <v>725</v>
      </c>
      <c r="F17" s="13">
        <v>1343</v>
      </c>
      <c r="G17" s="13">
        <v>1773</v>
      </c>
      <c r="H17" s="13">
        <v>1238</v>
      </c>
      <c r="I17" s="13">
        <v>741</v>
      </c>
    </row>
    <row r="18" spans="1:9" ht="12.75">
      <c r="A18" s="13" t="s">
        <v>8</v>
      </c>
      <c r="B18" s="13" t="s">
        <v>36</v>
      </c>
      <c r="C18" s="13">
        <v>14064</v>
      </c>
      <c r="D18" s="13">
        <v>16835</v>
      </c>
      <c r="E18" s="13">
        <v>2226</v>
      </c>
      <c r="F18" s="13">
        <v>3799</v>
      </c>
      <c r="G18" s="13">
        <v>4096</v>
      </c>
      <c r="H18" s="13">
        <v>3445</v>
      </c>
      <c r="I18" s="13">
        <v>3269</v>
      </c>
    </row>
    <row r="19" spans="1:9" ht="12.75">
      <c r="A19" s="13" t="s">
        <v>69</v>
      </c>
      <c r="B19" s="13" t="s">
        <v>42</v>
      </c>
      <c r="C19" s="13">
        <v>14708</v>
      </c>
      <c r="D19" s="13">
        <v>16372</v>
      </c>
      <c r="E19" s="13">
        <v>1970</v>
      </c>
      <c r="F19" s="13">
        <v>3757</v>
      </c>
      <c r="G19" s="13">
        <v>4258</v>
      </c>
      <c r="H19" s="13">
        <v>3528</v>
      </c>
      <c r="I19" s="13">
        <v>2859</v>
      </c>
    </row>
    <row r="20" spans="1:9" ht="12.75">
      <c r="A20" s="13" t="s">
        <v>6</v>
      </c>
      <c r="B20" s="13" t="s">
        <v>57</v>
      </c>
      <c r="C20" s="13">
        <v>8120</v>
      </c>
      <c r="D20" s="13">
        <v>9245</v>
      </c>
      <c r="E20" s="13">
        <v>873</v>
      </c>
      <c r="F20" s="13">
        <v>1932</v>
      </c>
      <c r="G20" s="13">
        <v>2489</v>
      </c>
      <c r="H20" s="13">
        <v>2229</v>
      </c>
      <c r="I20" s="13">
        <v>1722</v>
      </c>
    </row>
    <row r="21" spans="1:9" ht="12.75">
      <c r="A21" s="13" t="s">
        <v>10</v>
      </c>
      <c r="B21" s="13" t="s">
        <v>65</v>
      </c>
      <c r="C21" s="13">
        <v>3500</v>
      </c>
      <c r="D21" s="13">
        <v>3695</v>
      </c>
      <c r="E21" s="13">
        <v>517</v>
      </c>
      <c r="F21" s="13">
        <v>954</v>
      </c>
      <c r="G21" s="13">
        <v>870</v>
      </c>
      <c r="H21" s="13">
        <v>733</v>
      </c>
      <c r="I21" s="13">
        <v>621</v>
      </c>
    </row>
    <row r="22" spans="1:9" ht="12.75">
      <c r="A22" s="13" t="s">
        <v>61</v>
      </c>
      <c r="B22" s="13" t="s">
        <v>25</v>
      </c>
      <c r="C22" s="13">
        <v>5511</v>
      </c>
      <c r="D22" s="13">
        <v>5726</v>
      </c>
      <c r="E22" s="13">
        <v>474</v>
      </c>
      <c r="F22" s="13">
        <v>1295</v>
      </c>
      <c r="G22" s="13">
        <v>1709</v>
      </c>
      <c r="H22" s="13">
        <v>1314</v>
      </c>
      <c r="I22" s="13">
        <v>934</v>
      </c>
    </row>
    <row r="23" spans="1:9" ht="12.75">
      <c r="A23" s="13" t="s">
        <v>27</v>
      </c>
      <c r="B23" s="13" t="s">
        <v>41</v>
      </c>
      <c r="C23" s="13">
        <v>9370</v>
      </c>
      <c r="D23" s="13">
        <v>10810</v>
      </c>
      <c r="E23" s="13">
        <v>1129</v>
      </c>
      <c r="F23" s="13">
        <v>2270</v>
      </c>
      <c r="G23" s="13">
        <v>3262</v>
      </c>
      <c r="H23" s="13">
        <v>2477</v>
      </c>
      <c r="I23" s="13">
        <v>1672</v>
      </c>
    </row>
    <row r="24" spans="1:9" ht="12.75">
      <c r="A24" s="13" t="s">
        <v>46</v>
      </c>
      <c r="B24" s="13" t="s">
        <v>56</v>
      </c>
      <c r="C24" s="13">
        <v>9054</v>
      </c>
      <c r="D24" s="13">
        <v>9696</v>
      </c>
      <c r="E24" s="13">
        <v>854</v>
      </c>
      <c r="F24" s="13">
        <v>2026</v>
      </c>
      <c r="G24" s="13">
        <v>2365</v>
      </c>
      <c r="H24" s="13">
        <v>2314</v>
      </c>
      <c r="I24" s="13">
        <v>2137</v>
      </c>
    </row>
    <row r="25" spans="1:9" ht="12.75">
      <c r="A25" s="13" t="s">
        <v>5</v>
      </c>
      <c r="B25" s="13" t="s">
        <v>33</v>
      </c>
      <c r="C25" s="13">
        <v>4674</v>
      </c>
      <c r="D25" s="13">
        <v>5016</v>
      </c>
      <c r="E25" s="13">
        <v>496</v>
      </c>
      <c r="F25" s="13">
        <v>1050</v>
      </c>
      <c r="G25" s="13">
        <v>1405</v>
      </c>
      <c r="H25" s="13">
        <v>1213</v>
      </c>
      <c r="I25" s="13">
        <v>852</v>
      </c>
    </row>
    <row r="26" spans="1:9" ht="12.75">
      <c r="A26" s="13" t="s">
        <v>83</v>
      </c>
      <c r="B26" s="13" t="s">
        <v>44</v>
      </c>
      <c r="C26" s="13">
        <v>16483</v>
      </c>
      <c r="D26" s="13">
        <v>17893</v>
      </c>
      <c r="E26" s="13">
        <v>2048</v>
      </c>
      <c r="F26" s="13">
        <v>4386</v>
      </c>
      <c r="G26" s="13">
        <v>4930</v>
      </c>
      <c r="H26" s="13">
        <v>3752</v>
      </c>
      <c r="I26" s="13">
        <v>2777</v>
      </c>
    </row>
    <row r="27" spans="1:9" ht="12.75">
      <c r="A27" s="13" t="s">
        <v>67</v>
      </c>
      <c r="B27" s="13" t="s">
        <v>50</v>
      </c>
      <c r="C27" s="13">
        <v>7325</v>
      </c>
      <c r="D27" s="13">
        <v>7529</v>
      </c>
      <c r="E27" s="13">
        <v>750</v>
      </c>
      <c r="F27" s="13">
        <v>2006</v>
      </c>
      <c r="G27" s="13">
        <v>2462</v>
      </c>
      <c r="H27" s="13">
        <v>1457</v>
      </c>
      <c r="I27" s="13">
        <v>854</v>
      </c>
    </row>
    <row r="28" spans="1:9" ht="12.75">
      <c r="A28" s="13" t="s">
        <v>26</v>
      </c>
      <c r="B28" s="13" t="s">
        <v>34</v>
      </c>
      <c r="C28" s="13">
        <v>13882</v>
      </c>
      <c r="D28" s="13">
        <v>15699</v>
      </c>
      <c r="E28" s="13">
        <v>1552</v>
      </c>
      <c r="F28" s="13">
        <v>3610</v>
      </c>
      <c r="G28" s="13">
        <v>4071</v>
      </c>
      <c r="H28" s="13">
        <v>3533</v>
      </c>
      <c r="I28" s="13">
        <v>2933</v>
      </c>
    </row>
    <row r="29" spans="1:9" ht="12.75">
      <c r="A29" s="13" t="s">
        <v>20</v>
      </c>
      <c r="B29" s="13" t="s">
        <v>15</v>
      </c>
      <c r="C29" s="13">
        <v>5974</v>
      </c>
      <c r="D29" s="13">
        <v>6234</v>
      </c>
      <c r="E29" s="13">
        <v>492</v>
      </c>
      <c r="F29" s="13">
        <v>1449</v>
      </c>
      <c r="G29" s="13">
        <v>1807</v>
      </c>
      <c r="H29" s="13">
        <v>1398</v>
      </c>
      <c r="I29" s="13">
        <v>1088</v>
      </c>
    </row>
    <row r="30" spans="1:9" ht="12.75">
      <c r="A30" s="13" t="s">
        <v>82</v>
      </c>
      <c r="B30" s="13" t="s">
        <v>54</v>
      </c>
      <c r="C30" s="13">
        <v>13386</v>
      </c>
      <c r="D30" s="13">
        <v>14161</v>
      </c>
      <c r="E30" s="13">
        <v>1882</v>
      </c>
      <c r="F30" s="13">
        <v>3137</v>
      </c>
      <c r="G30" s="13">
        <v>3832</v>
      </c>
      <c r="H30" s="13">
        <v>3122</v>
      </c>
      <c r="I30" s="13">
        <v>2188</v>
      </c>
    </row>
    <row r="31" spans="1:9" ht="12.75">
      <c r="A31" s="13" t="s">
        <v>32</v>
      </c>
      <c r="B31" s="13" t="s">
        <v>52</v>
      </c>
      <c r="C31" s="13">
        <v>8905</v>
      </c>
      <c r="D31" s="13">
        <v>9653</v>
      </c>
      <c r="E31" s="13">
        <v>900</v>
      </c>
      <c r="F31" s="13">
        <v>1940</v>
      </c>
      <c r="G31" s="13">
        <v>2543</v>
      </c>
      <c r="H31" s="13">
        <v>2393</v>
      </c>
      <c r="I31" s="13">
        <v>1877</v>
      </c>
    </row>
    <row r="32" spans="1:9" ht="12.75">
      <c r="A32" s="13" t="s">
        <v>0</v>
      </c>
      <c r="B32" s="13" t="s">
        <v>55</v>
      </c>
      <c r="C32" s="13">
        <v>8642</v>
      </c>
      <c r="D32" s="13">
        <v>9239</v>
      </c>
      <c r="E32" s="13">
        <v>985</v>
      </c>
      <c r="F32" s="13">
        <v>2222</v>
      </c>
      <c r="G32" s="13">
        <v>2506</v>
      </c>
      <c r="H32" s="13">
        <v>2074</v>
      </c>
      <c r="I32" s="13">
        <v>1452</v>
      </c>
    </row>
    <row r="33" spans="1:9" ht="12.75">
      <c r="A33" s="13" t="s">
        <v>72</v>
      </c>
      <c r="B33" s="13" t="s">
        <v>28</v>
      </c>
      <c r="C33" s="13">
        <v>12708</v>
      </c>
      <c r="D33" s="13">
        <v>13649</v>
      </c>
      <c r="E33" s="13">
        <v>1398</v>
      </c>
      <c r="F33" s="13">
        <v>3058</v>
      </c>
      <c r="G33" s="13">
        <v>3663</v>
      </c>
      <c r="H33" s="13">
        <v>3136</v>
      </c>
      <c r="I33" s="13">
        <v>2394</v>
      </c>
    </row>
    <row r="34" spans="1:9" ht="12.75">
      <c r="A34" s="13" t="s">
        <v>49</v>
      </c>
      <c r="B34" s="13" t="s">
        <v>79</v>
      </c>
      <c r="C34" s="13">
        <v>7533</v>
      </c>
      <c r="D34" s="13">
        <v>8252</v>
      </c>
      <c r="E34" s="13">
        <v>797</v>
      </c>
      <c r="F34" s="13">
        <v>1800</v>
      </c>
      <c r="G34" s="13">
        <v>2400</v>
      </c>
      <c r="H34" s="13">
        <v>1859</v>
      </c>
      <c r="I34" s="13">
        <v>1396</v>
      </c>
    </row>
    <row r="35" spans="1:9" ht="12.75">
      <c r="A35" s="13" t="s">
        <v>76</v>
      </c>
      <c r="B35" s="13" t="s">
        <v>84</v>
      </c>
      <c r="C35" s="13">
        <v>7939</v>
      </c>
      <c r="D35" s="13">
        <v>9051</v>
      </c>
      <c r="E35" s="13">
        <v>1183</v>
      </c>
      <c r="F35" s="13">
        <v>2419</v>
      </c>
      <c r="G35" s="13">
        <v>2248</v>
      </c>
      <c r="H35" s="13">
        <v>1962</v>
      </c>
      <c r="I35" s="13">
        <v>1239</v>
      </c>
    </row>
    <row r="36" spans="1:9" ht="12.75">
      <c r="A36" s="13" t="s">
        <v>9</v>
      </c>
      <c r="B36" s="13" t="s">
        <v>35</v>
      </c>
      <c r="C36" s="13">
        <v>9915</v>
      </c>
      <c r="D36" s="13">
        <v>10445</v>
      </c>
      <c r="E36" s="13">
        <v>1120</v>
      </c>
      <c r="F36" s="13">
        <v>2598</v>
      </c>
      <c r="G36" s="13">
        <v>2932</v>
      </c>
      <c r="H36" s="13">
        <v>2207</v>
      </c>
      <c r="I36" s="13">
        <v>1588</v>
      </c>
    </row>
    <row r="37" spans="1:9" ht="12.75">
      <c r="A37" s="13" t="s">
        <v>73</v>
      </c>
      <c r="B37" s="13" t="s">
        <v>78</v>
      </c>
      <c r="C37" s="13">
        <v>10535</v>
      </c>
      <c r="D37" s="13">
        <v>12043</v>
      </c>
      <c r="E37" s="13">
        <v>1164</v>
      </c>
      <c r="F37" s="13">
        <v>2457</v>
      </c>
      <c r="G37" s="13">
        <v>3110</v>
      </c>
      <c r="H37" s="13">
        <v>3069</v>
      </c>
      <c r="I37" s="13">
        <v>2243</v>
      </c>
    </row>
    <row r="38" spans="1:9" ht="12.75">
      <c r="A38" s="13" t="s">
        <v>29</v>
      </c>
      <c r="B38" s="13" t="s">
        <v>75</v>
      </c>
      <c r="C38" s="13">
        <v>6154</v>
      </c>
      <c r="D38" s="13">
        <v>7025</v>
      </c>
      <c r="E38" s="13">
        <v>454</v>
      </c>
      <c r="F38" s="13">
        <v>1344</v>
      </c>
      <c r="G38" s="13">
        <v>1805</v>
      </c>
      <c r="H38" s="13">
        <v>1782</v>
      </c>
      <c r="I38" s="13">
        <v>1640</v>
      </c>
    </row>
    <row r="39" spans="1:9" ht="12.75">
      <c r="A39" s="13" t="s">
        <v>68</v>
      </c>
      <c r="B39" s="13" t="s">
        <v>14</v>
      </c>
      <c r="C39" s="13">
        <v>15792</v>
      </c>
      <c r="D39" s="13">
        <v>16576</v>
      </c>
      <c r="E39" s="13">
        <v>2177</v>
      </c>
      <c r="F39" s="13">
        <v>4568</v>
      </c>
      <c r="G39" s="13">
        <v>4372</v>
      </c>
      <c r="H39" s="13">
        <v>3102</v>
      </c>
      <c r="I39" s="13">
        <v>2357</v>
      </c>
    </row>
    <row r="40" spans="1:9" ht="12.75">
      <c r="A40" s="13" t="s">
        <v>19</v>
      </c>
      <c r="B40" s="13" t="s">
        <v>81</v>
      </c>
      <c r="C40" s="13">
        <v>6401</v>
      </c>
      <c r="D40" s="13">
        <v>6658</v>
      </c>
      <c r="E40" s="13">
        <v>765</v>
      </c>
      <c r="F40" s="13">
        <v>1673</v>
      </c>
      <c r="G40" s="13">
        <v>1935</v>
      </c>
      <c r="H40" s="13">
        <v>1294</v>
      </c>
      <c r="I40" s="13">
        <v>991</v>
      </c>
    </row>
    <row r="41" spans="1:9" ht="12.75">
      <c r="A41" s="13" t="s">
        <v>48</v>
      </c>
      <c r="B41" s="13" t="s">
        <v>17</v>
      </c>
      <c r="C41" s="13">
        <v>6144</v>
      </c>
      <c r="D41" s="13">
        <v>6950</v>
      </c>
      <c r="E41" s="13">
        <v>535</v>
      </c>
      <c r="F41" s="13">
        <v>1394</v>
      </c>
      <c r="G41" s="13">
        <v>1822</v>
      </c>
      <c r="H41" s="13">
        <v>1783</v>
      </c>
      <c r="I41" s="13">
        <v>1416</v>
      </c>
    </row>
    <row r="42" spans="1:9" ht="12.75">
      <c r="A42" s="13" t="s">
        <v>59</v>
      </c>
      <c r="B42" s="13" t="s">
        <v>80</v>
      </c>
      <c r="C42" s="13">
        <v>7535</v>
      </c>
      <c r="D42" s="13">
        <v>8438</v>
      </c>
      <c r="E42" s="13">
        <v>681</v>
      </c>
      <c r="F42" s="13">
        <v>1677</v>
      </c>
      <c r="G42" s="13">
        <v>2325</v>
      </c>
      <c r="H42" s="13">
        <v>2138</v>
      </c>
      <c r="I42" s="13">
        <v>1617</v>
      </c>
    </row>
    <row r="43" spans="1:9" ht="12.75">
      <c r="A43" s="13" t="s">
        <v>63</v>
      </c>
      <c r="B43" s="13" t="s">
        <v>31</v>
      </c>
      <c r="C43" s="13">
        <v>6572</v>
      </c>
      <c r="D43" s="13">
        <v>7054</v>
      </c>
      <c r="E43" s="13">
        <v>650</v>
      </c>
      <c r="F43" s="13">
        <v>1690</v>
      </c>
      <c r="G43" s="13">
        <v>1895</v>
      </c>
      <c r="H43" s="13">
        <v>1579</v>
      </c>
      <c r="I43" s="13">
        <v>1240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2024-03-08T08:18:07Z</dcterms:modified>
  <cp:category/>
  <cp:version/>
  <cp:contentType/>
  <cp:contentStatus/>
</cp:coreProperties>
</file>