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<sst xmlns="http://schemas.openxmlformats.org/spreadsheetml/2006/main" count="201" uniqueCount="108">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</sst>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18428</v>
      </c>
      <c r="D8" s="5">
        <f>E8+G8+I8+K8+M8</f>
        <v>25918</v>
      </c>
      <c r="E8" s="10">
        <f>man!E2</f>
        <v>2295</v>
      </c>
      <c r="F8" s="13">
        <f>E8/D8*100</f>
        <v>8.854849911258585</v>
      </c>
      <c r="G8" s="10">
        <f>man!F2</f>
        <v>6112</v>
      </c>
      <c r="H8" s="13">
        <f>G8/D8*100</f>
        <v>23.5820665174782</v>
      </c>
      <c r="I8" s="17">
        <f>man!G2</f>
        <v>7409</v>
      </c>
      <c r="J8" s="13">
        <f>I8/D8*100</f>
        <v>28.586310672119765</v>
      </c>
      <c r="K8" s="10">
        <f>man!H2</f>
        <v>5382</v>
      </c>
      <c r="L8" s="13">
        <f>K8/D8*100</f>
        <v>20.765491164441702</v>
      </c>
      <c r="M8" s="10">
        <f>man!I2</f>
        <v>4720</v>
      </c>
      <c r="N8" s="13">
        <f>M8/D8*100</f>
        <v>18.21128173470175</v>
      </c>
      <c r="Q8" s="19"/>
    </row>
    <row r="9" spans="1:17" ht="12.75">
      <c r="A9" s="1" t="s">
        <v>47</v>
      </c>
      <c r="B9" s="4" t="s">
        <v>11</v>
      </c>
      <c r="C9" s="18">
        <f>man!C3</f>
        <v>24714</v>
      </c>
      <c r="D9" s="5">
        <f aca="true" t="shared" si="0" ref="D9:D49">E9+G9+I9+K9+M9</f>
        <v>34412</v>
      </c>
      <c r="E9" s="10">
        <f>man!E3</f>
        <v>2897</v>
      </c>
      <c r="F9" s="13">
        <f aca="true" t="shared" si="1" ref="F9:F50">E9/D9*100</f>
        <v>8.41857491572707</v>
      </c>
      <c r="G9" s="10">
        <f>man!F3</f>
        <v>7968</v>
      </c>
      <c r="H9" s="13">
        <f aca="true" t="shared" si="2" ref="H9:H50">G9/D9*100</f>
        <v>23.154713472044637</v>
      </c>
      <c r="I9" s="17">
        <f>man!G3</f>
        <v>9843</v>
      </c>
      <c r="J9" s="13">
        <f aca="true" t="shared" si="3" ref="J9:J50">I9/D9*100</f>
        <v>28.603394164826224</v>
      </c>
      <c r="K9" s="10">
        <f>man!H3</f>
        <v>7439</v>
      </c>
      <c r="L9" s="13">
        <f aca="true" t="shared" si="4" ref="L9:L50">K9/D9*100</f>
        <v>21.61745902592119</v>
      </c>
      <c r="M9" s="10">
        <f>man!I3</f>
        <v>6265</v>
      </c>
      <c r="N9" s="13">
        <f aca="true" t="shared" si="5" ref="N9:N50">M9/D9*100</f>
        <v>18.205858421480876</v>
      </c>
      <c r="Q9" s="19"/>
    </row>
    <row r="10" spans="1:17" ht="12.75">
      <c r="A10" s="1" t="s">
        <v>58</v>
      </c>
      <c r="B10" s="4" t="s">
        <v>13</v>
      </c>
      <c r="C10" s="18">
        <f>man!C4</f>
        <v>34243</v>
      </c>
      <c r="D10" s="5">
        <f t="shared" si="0"/>
        <v>46568</v>
      </c>
      <c r="E10" s="10">
        <f>man!E4</f>
        <v>3942</v>
      </c>
      <c r="F10" s="13">
        <f t="shared" si="1"/>
        <v>8.465040371070263</v>
      </c>
      <c r="G10" s="10">
        <f>man!F4</f>
        <v>11018</v>
      </c>
      <c r="H10" s="13">
        <f t="shared" si="2"/>
        <v>23.66002405085037</v>
      </c>
      <c r="I10" s="17">
        <f>man!G4</f>
        <v>13272</v>
      </c>
      <c r="J10" s="13">
        <f t="shared" si="3"/>
        <v>28.500257687682527</v>
      </c>
      <c r="K10" s="10">
        <f>man!H4</f>
        <v>9813</v>
      </c>
      <c r="L10" s="13">
        <f t="shared" si="4"/>
        <v>21.07241023879059</v>
      </c>
      <c r="M10" s="10">
        <f>man!I4</f>
        <v>8523</v>
      </c>
      <c r="N10" s="13">
        <f t="shared" si="5"/>
        <v>18.30226765160625</v>
      </c>
      <c r="Q10" s="19"/>
    </row>
    <row r="11" spans="1:17" ht="12.75">
      <c r="A11" s="1" t="s">
        <v>2</v>
      </c>
      <c r="B11" s="4" t="s">
        <v>62</v>
      </c>
      <c r="C11" s="18">
        <f>man!C5</f>
        <v>22883</v>
      </c>
      <c r="D11" s="5">
        <f t="shared" si="0"/>
        <v>31704</v>
      </c>
      <c r="E11" s="10">
        <f>man!E5</f>
        <v>2707</v>
      </c>
      <c r="F11" s="13">
        <f t="shared" si="1"/>
        <v>8.53835478173101</v>
      </c>
      <c r="G11" s="10">
        <f>man!F5</f>
        <v>7458</v>
      </c>
      <c r="H11" s="13">
        <f t="shared" si="2"/>
        <v>23.523845571536715</v>
      </c>
      <c r="I11" s="17">
        <f>man!G5</f>
        <v>8935</v>
      </c>
      <c r="J11" s="13">
        <f t="shared" si="3"/>
        <v>28.182563714357812</v>
      </c>
      <c r="K11" s="10">
        <f>man!H5</f>
        <v>6870</v>
      </c>
      <c r="L11" s="13">
        <f t="shared" si="4"/>
        <v>21.669190007570023</v>
      </c>
      <c r="M11" s="10">
        <f>man!I5</f>
        <v>5734</v>
      </c>
      <c r="N11" s="13">
        <f t="shared" si="5"/>
        <v>18.08604592480444</v>
      </c>
      <c r="Q11" s="19"/>
    </row>
    <row r="12" spans="1:17" ht="12.75">
      <c r="A12" s="1" t="s">
        <v>1</v>
      </c>
      <c r="B12" s="4" t="s">
        <v>60</v>
      </c>
      <c r="C12" s="18">
        <f>man!C6</f>
        <v>40617</v>
      </c>
      <c r="D12" s="5">
        <f t="shared" si="0"/>
        <v>54504</v>
      </c>
      <c r="E12" s="10">
        <f>man!E6</f>
        <v>4371</v>
      </c>
      <c r="F12" s="13">
        <f t="shared" si="1"/>
        <v>8.01959489211801</v>
      </c>
      <c r="G12" s="10">
        <f>man!F6</f>
        <v>12826</v>
      </c>
      <c r="H12" s="13">
        <f t="shared" si="2"/>
        <v>23.53221781887568</v>
      </c>
      <c r="I12" s="17">
        <f>man!G6</f>
        <v>16003</v>
      </c>
      <c r="J12" s="13">
        <f t="shared" si="3"/>
        <v>29.361147805665638</v>
      </c>
      <c r="K12" s="10">
        <f>man!H6</f>
        <v>11885</v>
      </c>
      <c r="L12" s="13">
        <f t="shared" si="4"/>
        <v>21.805739028328198</v>
      </c>
      <c r="M12" s="10">
        <f>man!I6</f>
        <v>9419</v>
      </c>
      <c r="N12" s="13">
        <f t="shared" si="5"/>
        <v>17.281300455012477</v>
      </c>
      <c r="Q12" s="19"/>
    </row>
    <row r="13" spans="1:17" ht="12.75">
      <c r="A13" s="1" t="s">
        <v>21</v>
      </c>
      <c r="B13" s="4" t="s">
        <v>70</v>
      </c>
      <c r="C13" s="18">
        <f>man!C7</f>
        <v>15548</v>
      </c>
      <c r="D13" s="5">
        <f t="shared" si="0"/>
        <v>21520</v>
      </c>
      <c r="E13" s="10">
        <f>man!E7</f>
        <v>2305</v>
      </c>
      <c r="F13" s="13">
        <f t="shared" si="1"/>
        <v>10.71096654275093</v>
      </c>
      <c r="G13" s="10">
        <f>man!F7</f>
        <v>5706</v>
      </c>
      <c r="H13" s="13">
        <f t="shared" si="2"/>
        <v>26.514869888475832</v>
      </c>
      <c r="I13" s="17">
        <f>man!G7</f>
        <v>5530</v>
      </c>
      <c r="J13" s="13">
        <f t="shared" si="3"/>
        <v>25.69702602230483</v>
      </c>
      <c r="K13" s="10">
        <f>man!H7</f>
        <v>4153</v>
      </c>
      <c r="L13" s="13">
        <f t="shared" si="4"/>
        <v>19.298327137546465</v>
      </c>
      <c r="M13" s="10">
        <f>man!I7</f>
        <v>3826</v>
      </c>
      <c r="N13" s="13">
        <f t="shared" si="5"/>
        <v>17.778810408921935</v>
      </c>
      <c r="Q13" s="19"/>
    </row>
    <row r="14" spans="1:17" ht="12.75">
      <c r="A14" s="1" t="s">
        <v>18</v>
      </c>
      <c r="B14" s="4" t="s">
        <v>37</v>
      </c>
      <c r="C14" s="18">
        <f>man!C8</f>
        <v>9338</v>
      </c>
      <c r="D14" s="5">
        <f t="shared" si="0"/>
        <v>12639</v>
      </c>
      <c r="E14" s="10">
        <f>man!E8</f>
        <v>1213</v>
      </c>
      <c r="F14" s="13">
        <f t="shared" si="1"/>
        <v>9.597278265685578</v>
      </c>
      <c r="G14" s="10">
        <f>man!F8</f>
        <v>2999</v>
      </c>
      <c r="H14" s="13">
        <f t="shared" si="2"/>
        <v>23.728143049291877</v>
      </c>
      <c r="I14" s="17">
        <f>man!G8</f>
        <v>3424</v>
      </c>
      <c r="J14" s="13">
        <f t="shared" si="3"/>
        <v>27.090750850541973</v>
      </c>
      <c r="K14" s="10">
        <f>man!H8</f>
        <v>2711</v>
      </c>
      <c r="L14" s="13">
        <f t="shared" si="4"/>
        <v>21.44948176279769</v>
      </c>
      <c r="M14" s="10">
        <f>man!I8</f>
        <v>2292</v>
      </c>
      <c r="N14" s="13">
        <f t="shared" si="5"/>
        <v>18.134346071682884</v>
      </c>
      <c r="Q14" s="19"/>
    </row>
    <row r="15" spans="1:17" ht="12.75">
      <c r="A15" s="1" t="s">
        <v>22</v>
      </c>
      <c r="B15" s="4" t="s">
        <v>74</v>
      </c>
      <c r="C15" s="18">
        <f>man!C9</f>
        <v>41280</v>
      </c>
      <c r="D15" s="5">
        <f t="shared" si="0"/>
        <v>55320</v>
      </c>
      <c r="E15" s="10">
        <f>man!E9</f>
        <v>4075</v>
      </c>
      <c r="F15" s="13">
        <f t="shared" si="1"/>
        <v>7.366232827187274</v>
      </c>
      <c r="G15" s="10">
        <f>man!F9</f>
        <v>13361</v>
      </c>
      <c r="H15" s="13">
        <f t="shared" si="2"/>
        <v>24.152205350686913</v>
      </c>
      <c r="I15" s="17">
        <f>man!G9</f>
        <v>17244</v>
      </c>
      <c r="J15" s="13">
        <f t="shared" si="3"/>
        <v>31.17136659436009</v>
      </c>
      <c r="K15" s="10">
        <f>man!H9</f>
        <v>11270</v>
      </c>
      <c r="L15" s="13">
        <f t="shared" si="4"/>
        <v>20.37237888647867</v>
      </c>
      <c r="M15" s="10">
        <f>man!I9</f>
        <v>9370</v>
      </c>
      <c r="N15" s="13">
        <f t="shared" si="5"/>
        <v>16.937816341287057</v>
      </c>
      <c r="Q15" s="19"/>
    </row>
    <row r="16" spans="1:17" ht="12.75">
      <c r="A16" s="1" t="s">
        <v>24</v>
      </c>
      <c r="B16" s="4" t="s">
        <v>71</v>
      </c>
      <c r="C16" s="18">
        <f>man!C10</f>
        <v>10927</v>
      </c>
      <c r="D16" s="5">
        <f t="shared" si="0"/>
        <v>14777</v>
      </c>
      <c r="E16" s="10">
        <f>man!E10</f>
        <v>1065</v>
      </c>
      <c r="F16" s="13">
        <f t="shared" si="1"/>
        <v>7.20714624077959</v>
      </c>
      <c r="G16" s="10">
        <f>man!F10</f>
        <v>3231</v>
      </c>
      <c r="H16" s="13">
        <f t="shared" si="2"/>
        <v>21.865060567097515</v>
      </c>
      <c r="I16" s="17">
        <f>man!G10</f>
        <v>4045</v>
      </c>
      <c r="J16" s="13">
        <f t="shared" si="3"/>
        <v>27.3736211680314</v>
      </c>
      <c r="K16" s="10">
        <f>man!H10</f>
        <v>3460</v>
      </c>
      <c r="L16" s="13">
        <f t="shared" si="4"/>
        <v>23.414766190701766</v>
      </c>
      <c r="M16" s="10">
        <f>man!I10</f>
        <v>2976</v>
      </c>
      <c r="N16" s="13">
        <f t="shared" si="5"/>
        <v>20.139405833389727</v>
      </c>
      <c r="Q16" s="19"/>
    </row>
    <row r="17" spans="1:17" ht="12.75">
      <c r="A17" s="1" t="s">
        <v>30</v>
      </c>
      <c r="B17" s="4" t="s">
        <v>45</v>
      </c>
      <c r="C17" s="18">
        <f>man!C11</f>
        <v>271091</v>
      </c>
      <c r="D17" s="5">
        <f t="shared" si="0"/>
        <v>375906</v>
      </c>
      <c r="E17" s="10">
        <f>man!E11</f>
        <v>24502</v>
      </c>
      <c r="F17" s="13">
        <f t="shared" si="1"/>
        <v>6.518118891424985</v>
      </c>
      <c r="G17" s="10">
        <f>man!F11</f>
        <v>88680</v>
      </c>
      <c r="H17" s="13">
        <f t="shared" si="2"/>
        <v>23.591004134012227</v>
      </c>
      <c r="I17" s="17">
        <f>man!G11</f>
        <v>118001</v>
      </c>
      <c r="J17" s="13">
        <f t="shared" si="3"/>
        <v>31.391092453964553</v>
      </c>
      <c r="K17" s="10">
        <f>man!H11</f>
        <v>79899</v>
      </c>
      <c r="L17" s="13">
        <f t="shared" si="4"/>
        <v>21.25504780450432</v>
      </c>
      <c r="M17" s="10">
        <f>man!I11</f>
        <v>64824</v>
      </c>
      <c r="N17" s="13">
        <f t="shared" si="5"/>
        <v>17.244736716093918</v>
      </c>
      <c r="Q17" s="19"/>
    </row>
    <row r="18" spans="1:17" ht="12.75">
      <c r="A18" s="1" t="s">
        <v>77</v>
      </c>
      <c r="B18" s="4" t="s">
        <v>16</v>
      </c>
      <c r="C18" s="18">
        <f>man!C12</f>
        <v>18175</v>
      </c>
      <c r="D18" s="5">
        <f t="shared" si="0"/>
        <v>23739</v>
      </c>
      <c r="E18" s="10">
        <f>man!E12</f>
        <v>2113</v>
      </c>
      <c r="F18" s="13">
        <f t="shared" si="1"/>
        <v>8.900964657314967</v>
      </c>
      <c r="G18" s="10">
        <f>man!F12</f>
        <v>5267</v>
      </c>
      <c r="H18" s="13">
        <f t="shared" si="2"/>
        <v>22.187118244239436</v>
      </c>
      <c r="I18" s="17">
        <f>man!G12</f>
        <v>6333</v>
      </c>
      <c r="J18" s="13">
        <f t="shared" si="3"/>
        <v>26.677619107797295</v>
      </c>
      <c r="K18" s="10">
        <f>man!H12</f>
        <v>5144</v>
      </c>
      <c r="L18" s="13">
        <f t="shared" si="4"/>
        <v>21.66898352921353</v>
      </c>
      <c r="M18" s="10">
        <f>man!I12</f>
        <v>4882</v>
      </c>
      <c r="N18" s="13">
        <f t="shared" si="5"/>
        <v>20.56531446143477</v>
      </c>
      <c r="Q18" s="19"/>
    </row>
    <row r="19" spans="1:17" ht="12.75">
      <c r="A19" s="1" t="s">
        <v>64</v>
      </c>
      <c r="B19" s="4" t="s">
        <v>12</v>
      </c>
      <c r="C19" s="18">
        <f>man!C13</f>
        <v>10771</v>
      </c>
      <c r="D19" s="5">
        <f t="shared" si="0"/>
        <v>14873</v>
      </c>
      <c r="E19" s="10">
        <f>man!E13</f>
        <v>1025</v>
      </c>
      <c r="F19" s="13">
        <f t="shared" si="1"/>
        <v>6.891682915349963</v>
      </c>
      <c r="G19" s="10">
        <f>man!F13</f>
        <v>3357</v>
      </c>
      <c r="H19" s="13">
        <f t="shared" si="2"/>
        <v>22.571101996907146</v>
      </c>
      <c r="I19" s="17">
        <f>man!G13</f>
        <v>4067</v>
      </c>
      <c r="J19" s="13">
        <f t="shared" si="3"/>
        <v>27.34485308949102</v>
      </c>
      <c r="K19" s="10">
        <f>man!H13</f>
        <v>3241</v>
      </c>
      <c r="L19" s="13">
        <f t="shared" si="4"/>
        <v>21.791165198682176</v>
      </c>
      <c r="M19" s="10">
        <f>man!I13</f>
        <v>3183</v>
      </c>
      <c r="N19" s="13">
        <f t="shared" si="5"/>
        <v>21.401196799569693</v>
      </c>
      <c r="Q19" s="19"/>
    </row>
    <row r="20" spans="1:17" ht="12.75">
      <c r="A20" s="1" t="s">
        <v>38</v>
      </c>
      <c r="B20" s="4" t="s">
        <v>3</v>
      </c>
      <c r="C20" s="18">
        <f>man!C14</f>
        <v>10384</v>
      </c>
      <c r="D20" s="5">
        <f t="shared" si="0"/>
        <v>13741</v>
      </c>
      <c r="E20" s="10">
        <f>man!E14</f>
        <v>1423</v>
      </c>
      <c r="F20" s="13">
        <f t="shared" si="1"/>
        <v>10.355869296266647</v>
      </c>
      <c r="G20" s="10">
        <f>man!F14</f>
        <v>3198</v>
      </c>
      <c r="H20" s="13">
        <f t="shared" si="2"/>
        <v>23.273415326395458</v>
      </c>
      <c r="I20" s="17">
        <f>man!G14</f>
        <v>3533</v>
      </c>
      <c r="J20" s="13">
        <f t="shared" si="3"/>
        <v>25.71137471799723</v>
      </c>
      <c r="K20" s="10">
        <f>man!H14</f>
        <v>3028</v>
      </c>
      <c r="L20" s="13">
        <f t="shared" si="4"/>
        <v>22.036241903791574</v>
      </c>
      <c r="M20" s="10">
        <f>man!I14</f>
        <v>2559</v>
      </c>
      <c r="N20" s="13">
        <f t="shared" si="5"/>
        <v>18.623098755549087</v>
      </c>
      <c r="Q20" s="19"/>
    </row>
    <row r="21" spans="1:17" ht="12.75">
      <c r="A21" s="1" t="s">
        <v>51</v>
      </c>
      <c r="B21" s="4" t="s">
        <v>43</v>
      </c>
      <c r="C21" s="18">
        <f>man!C15</f>
        <v>69928</v>
      </c>
      <c r="D21" s="5">
        <f t="shared" si="0"/>
        <v>94677</v>
      </c>
      <c r="E21" s="10">
        <f>man!E15</f>
        <v>8121</v>
      </c>
      <c r="F21" s="13">
        <f t="shared" si="1"/>
        <v>8.577584841091289</v>
      </c>
      <c r="G21" s="10">
        <f>man!F15</f>
        <v>26924</v>
      </c>
      <c r="H21" s="13">
        <f t="shared" si="2"/>
        <v>28.43774095081171</v>
      </c>
      <c r="I21" s="17">
        <f>man!G15</f>
        <v>28270</v>
      </c>
      <c r="J21" s="13">
        <f t="shared" si="3"/>
        <v>29.85941675380504</v>
      </c>
      <c r="K21" s="10">
        <f>man!H15</f>
        <v>17918</v>
      </c>
      <c r="L21" s="13">
        <f t="shared" si="4"/>
        <v>18.92539898813862</v>
      </c>
      <c r="M21" s="10">
        <f>man!I15</f>
        <v>13444</v>
      </c>
      <c r="N21" s="13">
        <f t="shared" si="5"/>
        <v>14.199858466153342</v>
      </c>
      <c r="Q21" s="19"/>
    </row>
    <row r="22" spans="1:17" ht="12.75">
      <c r="A22" s="1" t="s">
        <v>23</v>
      </c>
      <c r="B22" s="4" t="s">
        <v>40</v>
      </c>
      <c r="C22" s="18">
        <f>man!C16</f>
        <v>47631</v>
      </c>
      <c r="D22" s="5">
        <f t="shared" si="0"/>
        <v>65183</v>
      </c>
      <c r="E22" s="10">
        <f>man!E16</f>
        <v>5052</v>
      </c>
      <c r="F22" s="13">
        <f t="shared" si="1"/>
        <v>7.750487090192228</v>
      </c>
      <c r="G22" s="10">
        <f>man!F16</f>
        <v>16132</v>
      </c>
      <c r="H22" s="13">
        <f t="shared" si="2"/>
        <v>24.748784192197352</v>
      </c>
      <c r="I22" s="17">
        <f>man!G16</f>
        <v>19491</v>
      </c>
      <c r="J22" s="13">
        <f t="shared" si="3"/>
        <v>29.901968304619302</v>
      </c>
      <c r="K22" s="10">
        <f>man!H16</f>
        <v>13181</v>
      </c>
      <c r="L22" s="13">
        <f t="shared" si="4"/>
        <v>20.22153015356765</v>
      </c>
      <c r="M22" s="10">
        <f>man!I16</f>
        <v>11327</v>
      </c>
      <c r="N22" s="13">
        <f t="shared" si="5"/>
        <v>17.37723025942347</v>
      </c>
      <c r="Q22" s="19"/>
    </row>
    <row r="23" spans="1:17" ht="12.75">
      <c r="A23" s="1" t="s">
        <v>53</v>
      </c>
      <c r="B23" s="4" t="s">
        <v>4</v>
      </c>
      <c r="C23" s="18">
        <f>man!C17</f>
        <v>6888</v>
      </c>
      <c r="D23" s="5">
        <f t="shared" si="0"/>
        <v>10283</v>
      </c>
      <c r="E23" s="10">
        <f>man!E17</f>
        <v>700</v>
      </c>
      <c r="F23" s="13">
        <f t="shared" si="1"/>
        <v>6.8073519400953035</v>
      </c>
      <c r="G23" s="10">
        <f>man!F17</f>
        <v>1984</v>
      </c>
      <c r="H23" s="13">
        <f t="shared" si="2"/>
        <v>19.29398035592726</v>
      </c>
      <c r="I23" s="17">
        <f>man!G17</f>
        <v>2978</v>
      </c>
      <c r="J23" s="13">
        <f t="shared" si="3"/>
        <v>28.96042011086259</v>
      </c>
      <c r="K23" s="10">
        <f>man!H17</f>
        <v>2370</v>
      </c>
      <c r="L23" s="13">
        <f t="shared" si="4"/>
        <v>23.047748711465527</v>
      </c>
      <c r="M23" s="10">
        <f>man!I17</f>
        <v>2251</v>
      </c>
      <c r="N23" s="13">
        <f t="shared" si="5"/>
        <v>21.89049888164932</v>
      </c>
      <c r="Q23" s="19"/>
    </row>
    <row r="24" spans="1:17" ht="12.75">
      <c r="A24" s="1" t="s">
        <v>8</v>
      </c>
      <c r="B24" s="4" t="s">
        <v>36</v>
      </c>
      <c r="C24" s="18">
        <f>man!C18</f>
        <v>18721</v>
      </c>
      <c r="D24" s="5">
        <f t="shared" si="0"/>
        <v>24653</v>
      </c>
      <c r="E24" s="10">
        <f>man!E18</f>
        <v>2428</v>
      </c>
      <c r="F24" s="13">
        <f t="shared" si="1"/>
        <v>9.848699955380685</v>
      </c>
      <c r="G24" s="10">
        <f>man!F18</f>
        <v>6285</v>
      </c>
      <c r="H24" s="13">
        <f t="shared" si="2"/>
        <v>25.49385470328155</v>
      </c>
      <c r="I24" s="17">
        <f>man!G18</f>
        <v>7025</v>
      </c>
      <c r="J24" s="13">
        <f t="shared" si="3"/>
        <v>28.49551778688192</v>
      </c>
      <c r="K24" s="10">
        <f>man!H18</f>
        <v>4815</v>
      </c>
      <c r="L24" s="13">
        <f t="shared" si="4"/>
        <v>19.53109155072405</v>
      </c>
      <c r="M24" s="10">
        <f>man!I18</f>
        <v>4100</v>
      </c>
      <c r="N24" s="13">
        <f t="shared" si="5"/>
        <v>16.630836003731797</v>
      </c>
      <c r="Q24" s="19"/>
    </row>
    <row r="25" spans="1:17" ht="12.75">
      <c r="A25" s="1" t="s">
        <v>69</v>
      </c>
      <c r="B25" s="4" t="s">
        <v>42</v>
      </c>
      <c r="C25" s="18">
        <f>man!C19</f>
        <v>34375</v>
      </c>
      <c r="D25" s="5">
        <f t="shared" si="0"/>
        <v>45011</v>
      </c>
      <c r="E25" s="10">
        <f>man!E19</f>
        <v>4149</v>
      </c>
      <c r="F25" s="13">
        <f t="shared" si="1"/>
        <v>9.217746773011042</v>
      </c>
      <c r="G25" s="10">
        <f>man!F19</f>
        <v>11231</v>
      </c>
      <c r="H25" s="13">
        <f t="shared" si="2"/>
        <v>24.951678478594122</v>
      </c>
      <c r="I25" s="17">
        <f>man!G19</f>
        <v>13080</v>
      </c>
      <c r="J25" s="13">
        <f t="shared" si="3"/>
        <v>29.059563217880076</v>
      </c>
      <c r="K25" s="10">
        <f>man!H19</f>
        <v>9011</v>
      </c>
      <c r="L25" s="13">
        <f t="shared" si="4"/>
        <v>20.019550776476862</v>
      </c>
      <c r="M25" s="10">
        <f>man!I19</f>
        <v>7540</v>
      </c>
      <c r="N25" s="13">
        <f t="shared" si="5"/>
        <v>16.751460754037904</v>
      </c>
      <c r="Q25" s="19"/>
    </row>
    <row r="26" spans="1:17" ht="12.75">
      <c r="A26" s="1" t="s">
        <v>6</v>
      </c>
      <c r="B26" s="4" t="s">
        <v>57</v>
      </c>
      <c r="C26" s="18">
        <f>man!C20</f>
        <v>23167</v>
      </c>
      <c r="D26" s="5">
        <f t="shared" si="0"/>
        <v>30533</v>
      </c>
      <c r="E26" s="10">
        <f>man!E20</f>
        <v>2990</v>
      </c>
      <c r="F26" s="13">
        <f t="shared" si="1"/>
        <v>9.792683326237187</v>
      </c>
      <c r="G26" s="10">
        <f>man!F20</f>
        <v>7464</v>
      </c>
      <c r="H26" s="13">
        <f t="shared" si="2"/>
        <v>24.445681721416175</v>
      </c>
      <c r="I26" s="17">
        <f>man!G20</f>
        <v>8775</v>
      </c>
      <c r="J26" s="13">
        <f t="shared" si="3"/>
        <v>28.739396718304782</v>
      </c>
      <c r="K26" s="10">
        <f>man!H20</f>
        <v>6490</v>
      </c>
      <c r="L26" s="13">
        <f t="shared" si="4"/>
        <v>21.255690564307468</v>
      </c>
      <c r="M26" s="10">
        <f>man!I20</f>
        <v>4814</v>
      </c>
      <c r="N26" s="13">
        <f t="shared" si="5"/>
        <v>15.766547669734384</v>
      </c>
      <c r="Q26" s="19"/>
    </row>
    <row r="27" spans="1:17" ht="12.75">
      <c r="A27" s="1" t="s">
        <v>10</v>
      </c>
      <c r="B27" s="4" t="s">
        <v>65</v>
      </c>
      <c r="C27" s="18">
        <f>man!C21</f>
        <v>12401</v>
      </c>
      <c r="D27" s="5">
        <f t="shared" si="0"/>
        <v>15635</v>
      </c>
      <c r="E27" s="10">
        <f>man!E21</f>
        <v>1711</v>
      </c>
      <c r="F27" s="13">
        <f t="shared" si="1"/>
        <v>10.943396226415095</v>
      </c>
      <c r="G27" s="10">
        <f>man!F21</f>
        <v>4211</v>
      </c>
      <c r="H27" s="13">
        <f t="shared" si="2"/>
        <v>26.933162775823472</v>
      </c>
      <c r="I27" s="17">
        <f>man!G21</f>
        <v>4134</v>
      </c>
      <c r="J27" s="13">
        <f t="shared" si="3"/>
        <v>26.440677966101696</v>
      </c>
      <c r="K27" s="10">
        <f>man!H21</f>
        <v>3132</v>
      </c>
      <c r="L27" s="13">
        <f t="shared" si="4"/>
        <v>20.031979533098816</v>
      </c>
      <c r="M27" s="10">
        <f>man!I21</f>
        <v>2447</v>
      </c>
      <c r="N27" s="13">
        <f t="shared" si="5"/>
        <v>15.650783498560921</v>
      </c>
      <c r="Q27" s="19"/>
    </row>
    <row r="28" spans="1:17" ht="12.75">
      <c r="A28" s="1" t="s">
        <v>61</v>
      </c>
      <c r="B28" s="4" t="s">
        <v>25</v>
      </c>
      <c r="C28" s="18">
        <f>man!C22</f>
        <v>14221</v>
      </c>
      <c r="D28" s="5">
        <f t="shared" si="0"/>
        <v>18779</v>
      </c>
      <c r="E28" s="10">
        <f>man!E22</f>
        <v>2034</v>
      </c>
      <c r="F28" s="13">
        <f t="shared" si="1"/>
        <v>10.831247670269981</v>
      </c>
      <c r="G28" s="10">
        <f>man!F22</f>
        <v>5208</v>
      </c>
      <c r="H28" s="13">
        <f t="shared" si="2"/>
        <v>27.733106129186858</v>
      </c>
      <c r="I28" s="17">
        <f>man!G22</f>
        <v>4926</v>
      </c>
      <c r="J28" s="13">
        <f t="shared" si="3"/>
        <v>26.231428723574208</v>
      </c>
      <c r="K28" s="10">
        <f>man!H22</f>
        <v>3799</v>
      </c>
      <c r="L28" s="13">
        <f t="shared" si="4"/>
        <v>20.23004419830662</v>
      </c>
      <c r="M28" s="10">
        <f>man!I22</f>
        <v>2812</v>
      </c>
      <c r="N28" s="13">
        <f t="shared" si="5"/>
        <v>14.974173278662336</v>
      </c>
      <c r="Q28" s="19"/>
    </row>
    <row r="29" spans="1:17" ht="12.75">
      <c r="A29" s="1" t="s">
        <v>27</v>
      </c>
      <c r="B29" s="4" t="s">
        <v>41</v>
      </c>
      <c r="C29" s="18">
        <f>man!C23</f>
        <v>12202</v>
      </c>
      <c r="D29" s="5">
        <f t="shared" si="0"/>
        <v>19186</v>
      </c>
      <c r="E29" s="10">
        <f>man!E23</f>
        <v>1131</v>
      </c>
      <c r="F29" s="13">
        <f t="shared" si="1"/>
        <v>5.89492338163244</v>
      </c>
      <c r="G29" s="10">
        <f>man!F23</f>
        <v>3698</v>
      </c>
      <c r="H29" s="13">
        <f t="shared" si="2"/>
        <v>19.27447096841447</v>
      </c>
      <c r="I29" s="17">
        <f>man!G23</f>
        <v>5795</v>
      </c>
      <c r="J29" s="13">
        <f t="shared" si="3"/>
        <v>30.20431564682581</v>
      </c>
      <c r="K29" s="10">
        <f>man!H23</f>
        <v>4491</v>
      </c>
      <c r="L29" s="13">
        <f t="shared" si="4"/>
        <v>23.40769310955905</v>
      </c>
      <c r="M29" s="10">
        <f>man!I23</f>
        <v>4071</v>
      </c>
      <c r="N29" s="13">
        <f t="shared" si="5"/>
        <v>21.218596893568225</v>
      </c>
      <c r="Q29" s="19"/>
    </row>
    <row r="30" spans="1:17" ht="12.75">
      <c r="A30" s="1" t="s">
        <v>46</v>
      </c>
      <c r="B30" s="4" t="s">
        <v>56</v>
      </c>
      <c r="C30" s="18">
        <f>man!C24</f>
        <v>19675</v>
      </c>
      <c r="D30" s="5">
        <f t="shared" si="0"/>
        <v>26040</v>
      </c>
      <c r="E30" s="10">
        <f>man!E24</f>
        <v>2325</v>
      </c>
      <c r="F30" s="13">
        <f t="shared" si="1"/>
        <v>8.928571428571429</v>
      </c>
      <c r="G30" s="10">
        <f>man!F24</f>
        <v>6011</v>
      </c>
      <c r="H30" s="13">
        <f t="shared" si="2"/>
        <v>23.083717357910906</v>
      </c>
      <c r="I30" s="17">
        <f>man!G24</f>
        <v>6946</v>
      </c>
      <c r="J30" s="13">
        <f t="shared" si="3"/>
        <v>26.674347158218126</v>
      </c>
      <c r="K30" s="10">
        <f>man!H24</f>
        <v>6131</v>
      </c>
      <c r="L30" s="13">
        <f t="shared" si="4"/>
        <v>23.54454685099846</v>
      </c>
      <c r="M30" s="10">
        <f>man!I24</f>
        <v>4627</v>
      </c>
      <c r="N30" s="13">
        <f t="shared" si="5"/>
        <v>17.768817204301072</v>
      </c>
      <c r="Q30" s="19"/>
    </row>
    <row r="31" spans="1:17" ht="12.75">
      <c r="A31" s="1" t="s">
        <v>5</v>
      </c>
      <c r="B31" s="4" t="s">
        <v>33</v>
      </c>
      <c r="C31" s="18">
        <f>man!C25</f>
        <v>8626</v>
      </c>
      <c r="D31" s="5">
        <f t="shared" si="0"/>
        <v>11914</v>
      </c>
      <c r="E31" s="10">
        <f>man!E25</f>
        <v>1083</v>
      </c>
      <c r="F31" s="13">
        <f t="shared" si="1"/>
        <v>9.090146046667785</v>
      </c>
      <c r="G31" s="10">
        <f>man!F25</f>
        <v>2928</v>
      </c>
      <c r="H31" s="13">
        <f t="shared" si="2"/>
        <v>24.57612892395501</v>
      </c>
      <c r="I31" s="17">
        <f>man!G25</f>
        <v>3048</v>
      </c>
      <c r="J31" s="13">
        <f t="shared" si="3"/>
        <v>25.583347322477756</v>
      </c>
      <c r="K31" s="10">
        <f>man!H25</f>
        <v>2698</v>
      </c>
      <c r="L31" s="13">
        <f t="shared" si="4"/>
        <v>22.64562699345308</v>
      </c>
      <c r="M31" s="10">
        <f>man!I25</f>
        <v>2157</v>
      </c>
      <c r="N31" s="13">
        <f t="shared" si="5"/>
        <v>18.104750713446364</v>
      </c>
      <c r="Q31" s="19"/>
    </row>
    <row r="32" spans="1:17" ht="12.75">
      <c r="A32" s="1" t="s">
        <v>83</v>
      </c>
      <c r="B32" s="4" t="s">
        <v>44</v>
      </c>
      <c r="C32" s="18">
        <f>man!C26</f>
        <v>42482</v>
      </c>
      <c r="D32" s="5">
        <f t="shared" si="0"/>
        <v>57414</v>
      </c>
      <c r="E32" s="10">
        <f>man!E26</f>
        <v>5504</v>
      </c>
      <c r="F32" s="13">
        <f t="shared" si="1"/>
        <v>9.586512000557356</v>
      </c>
      <c r="G32" s="10">
        <f>man!F26</f>
        <v>15903</v>
      </c>
      <c r="H32" s="13">
        <f t="shared" si="2"/>
        <v>27.698819103354584</v>
      </c>
      <c r="I32" s="17">
        <f>man!G26</f>
        <v>17262</v>
      </c>
      <c r="J32" s="13">
        <f t="shared" si="3"/>
        <v>30.065837600585223</v>
      </c>
      <c r="K32" s="10">
        <f>man!H26</f>
        <v>10699</v>
      </c>
      <c r="L32" s="13">
        <f t="shared" si="4"/>
        <v>18.63482774236249</v>
      </c>
      <c r="M32" s="10">
        <f>man!I26</f>
        <v>8046</v>
      </c>
      <c r="N32" s="13">
        <f t="shared" si="5"/>
        <v>14.01400355314035</v>
      </c>
      <c r="Q32" s="19"/>
    </row>
    <row r="33" spans="1:17" ht="12.75">
      <c r="A33" s="1" t="s">
        <v>67</v>
      </c>
      <c r="B33" s="4" t="s">
        <v>50</v>
      </c>
      <c r="C33" s="18">
        <f>man!C27</f>
        <v>65984</v>
      </c>
      <c r="D33" s="5">
        <f t="shared" si="0"/>
        <v>87994</v>
      </c>
      <c r="E33" s="10">
        <f>man!E27</f>
        <v>7608</v>
      </c>
      <c r="F33" s="13">
        <f t="shared" si="1"/>
        <v>8.64604404845785</v>
      </c>
      <c r="G33" s="10">
        <f>man!F27</f>
        <v>24711</v>
      </c>
      <c r="H33" s="13">
        <f t="shared" si="2"/>
        <v>28.082596540673226</v>
      </c>
      <c r="I33" s="17">
        <f>man!G27</f>
        <v>28672</v>
      </c>
      <c r="J33" s="13">
        <f t="shared" si="3"/>
        <v>32.584039820896884</v>
      </c>
      <c r="K33" s="10">
        <f>man!H27</f>
        <v>16183</v>
      </c>
      <c r="L33" s="13">
        <f t="shared" si="4"/>
        <v>18.3910266609087</v>
      </c>
      <c r="M33" s="10">
        <f>man!I27</f>
        <v>10820</v>
      </c>
      <c r="N33" s="13">
        <f t="shared" si="5"/>
        <v>12.296292929063345</v>
      </c>
      <c r="Q33" s="19"/>
    </row>
    <row r="34" spans="1:17" ht="12.75">
      <c r="A34" s="1" t="s">
        <v>26</v>
      </c>
      <c r="B34" s="4" t="s">
        <v>34</v>
      </c>
      <c r="C34" s="18">
        <f>man!C28</f>
        <v>24649</v>
      </c>
      <c r="D34" s="5">
        <f t="shared" si="0"/>
        <v>32909</v>
      </c>
      <c r="E34" s="10">
        <f>man!E28</f>
        <v>3224</v>
      </c>
      <c r="F34" s="13">
        <f t="shared" si="1"/>
        <v>9.796712145613661</v>
      </c>
      <c r="G34" s="10">
        <f>man!F28</f>
        <v>8504</v>
      </c>
      <c r="H34" s="13">
        <f t="shared" si="2"/>
        <v>25.840955361755142</v>
      </c>
      <c r="I34" s="17">
        <f>man!G28</f>
        <v>9095</v>
      </c>
      <c r="J34" s="13">
        <f t="shared" si="3"/>
        <v>27.63681667628916</v>
      </c>
      <c r="K34" s="10">
        <f>man!H28</f>
        <v>6566</v>
      </c>
      <c r="L34" s="13">
        <f t="shared" si="4"/>
        <v>19.951988817648665</v>
      </c>
      <c r="M34" s="10">
        <f>man!I28</f>
        <v>5520</v>
      </c>
      <c r="N34" s="13">
        <f t="shared" si="5"/>
        <v>16.773526998693367</v>
      </c>
      <c r="Q34" s="19"/>
    </row>
    <row r="35" spans="1:17" ht="12.75">
      <c r="A35" s="1" t="s">
        <v>20</v>
      </c>
      <c r="B35" s="4" t="s">
        <v>15</v>
      </c>
      <c r="C35" s="18">
        <f>man!C29</f>
        <v>8492</v>
      </c>
      <c r="D35" s="5">
        <f t="shared" si="0"/>
        <v>10801</v>
      </c>
      <c r="E35" s="10">
        <f>man!E29</f>
        <v>1023</v>
      </c>
      <c r="F35" s="13">
        <f t="shared" si="1"/>
        <v>9.471345245810573</v>
      </c>
      <c r="G35" s="10">
        <f>man!F29</f>
        <v>2580</v>
      </c>
      <c r="H35" s="13">
        <f t="shared" si="2"/>
        <v>23.886677159522264</v>
      </c>
      <c r="I35" s="17">
        <f>man!G29</f>
        <v>2947</v>
      </c>
      <c r="J35" s="13">
        <f t="shared" si="3"/>
        <v>27.284510693454312</v>
      </c>
      <c r="K35" s="10">
        <f>man!H29</f>
        <v>2228</v>
      </c>
      <c r="L35" s="13">
        <f t="shared" si="4"/>
        <v>20.627719655587445</v>
      </c>
      <c r="M35" s="10">
        <f>man!I29</f>
        <v>2023</v>
      </c>
      <c r="N35" s="13">
        <f t="shared" si="5"/>
        <v>18.729747245625404</v>
      </c>
      <c r="Q35" s="19"/>
    </row>
    <row r="36" spans="1:17" ht="12.75">
      <c r="A36" s="1" t="s">
        <v>82</v>
      </c>
      <c r="B36" s="4" t="s">
        <v>54</v>
      </c>
      <c r="C36" s="18">
        <f>man!C30</f>
        <v>27000</v>
      </c>
      <c r="D36" s="5">
        <f t="shared" si="0"/>
        <v>37922</v>
      </c>
      <c r="E36" s="10">
        <f>man!E30</f>
        <v>3183</v>
      </c>
      <c r="F36" s="13">
        <f t="shared" si="1"/>
        <v>8.393544644269817</v>
      </c>
      <c r="G36" s="10">
        <f>man!F30</f>
        <v>8824</v>
      </c>
      <c r="H36" s="13">
        <f t="shared" si="2"/>
        <v>23.2688149359211</v>
      </c>
      <c r="I36" s="17">
        <f>man!G30</f>
        <v>10709</v>
      </c>
      <c r="J36" s="13">
        <f t="shared" si="3"/>
        <v>28.239544327830814</v>
      </c>
      <c r="K36" s="10">
        <f>man!H30</f>
        <v>8565</v>
      </c>
      <c r="L36" s="13">
        <f t="shared" si="4"/>
        <v>22.58583408048099</v>
      </c>
      <c r="M36" s="10">
        <f>man!I30</f>
        <v>6641</v>
      </c>
      <c r="N36" s="13">
        <f t="shared" si="5"/>
        <v>17.512262011497285</v>
      </c>
      <c r="Q36" s="19"/>
    </row>
    <row r="37" spans="1:17" ht="12.75">
      <c r="A37" s="1" t="s">
        <v>32</v>
      </c>
      <c r="B37" s="4" t="s">
        <v>52</v>
      </c>
      <c r="C37" s="18">
        <f>man!C31</f>
        <v>17203</v>
      </c>
      <c r="D37" s="5">
        <f t="shared" si="0"/>
        <v>23822</v>
      </c>
      <c r="E37" s="10">
        <f>man!E31</f>
        <v>2112</v>
      </c>
      <c r="F37" s="13">
        <f t="shared" si="1"/>
        <v>8.865754344723364</v>
      </c>
      <c r="G37" s="10">
        <f>man!F31</f>
        <v>5573</v>
      </c>
      <c r="H37" s="13">
        <f t="shared" si="2"/>
        <v>23.394341365124674</v>
      </c>
      <c r="I37" s="17">
        <f>man!G31</f>
        <v>6667</v>
      </c>
      <c r="J37" s="13">
        <f t="shared" si="3"/>
        <v>27.986734950885733</v>
      </c>
      <c r="K37" s="10">
        <f>man!H31</f>
        <v>5114</v>
      </c>
      <c r="L37" s="13">
        <f t="shared" si="4"/>
        <v>21.467551003274284</v>
      </c>
      <c r="M37" s="10">
        <f>man!I31</f>
        <v>4356</v>
      </c>
      <c r="N37" s="13">
        <f t="shared" si="5"/>
        <v>18.28561833599194</v>
      </c>
      <c r="Q37" s="19"/>
    </row>
    <row r="38" spans="1:17" ht="12.75">
      <c r="A38" s="1" t="s">
        <v>0</v>
      </c>
      <c r="B38" s="4" t="s">
        <v>55</v>
      </c>
      <c r="C38" s="18">
        <f>man!C32</f>
        <v>14357</v>
      </c>
      <c r="D38" s="5">
        <f t="shared" si="0"/>
        <v>18758</v>
      </c>
      <c r="E38" s="10">
        <f>man!E32</f>
        <v>1724</v>
      </c>
      <c r="F38" s="13">
        <f t="shared" si="1"/>
        <v>9.190745282013008</v>
      </c>
      <c r="G38" s="10">
        <f>man!F32</f>
        <v>4633</v>
      </c>
      <c r="H38" s="13">
        <f t="shared" si="2"/>
        <v>24.69879518072289</v>
      </c>
      <c r="I38" s="17">
        <f>man!G32</f>
        <v>4971</v>
      </c>
      <c r="J38" s="13">
        <f t="shared" si="3"/>
        <v>26.500693037637273</v>
      </c>
      <c r="K38" s="10">
        <f>man!H32</f>
        <v>3829</v>
      </c>
      <c r="L38" s="13">
        <f t="shared" si="4"/>
        <v>20.412623947115897</v>
      </c>
      <c r="M38" s="10">
        <f>man!I32</f>
        <v>3601</v>
      </c>
      <c r="N38" s="13">
        <f t="shared" si="5"/>
        <v>19.19714255251093</v>
      </c>
      <c r="Q38" s="19"/>
    </row>
    <row r="39" spans="1:17" ht="12.75">
      <c r="A39" s="1" t="s">
        <v>72</v>
      </c>
      <c r="B39" s="4" t="s">
        <v>28</v>
      </c>
      <c r="C39" s="18">
        <f>man!C33</f>
        <v>36513</v>
      </c>
      <c r="D39" s="5">
        <f t="shared" si="0"/>
        <v>49595</v>
      </c>
      <c r="E39" s="10">
        <f>man!E33</f>
        <v>3936</v>
      </c>
      <c r="F39" s="13">
        <f t="shared" si="1"/>
        <v>7.936283899586652</v>
      </c>
      <c r="G39" s="10">
        <f>man!F33</f>
        <v>11269</v>
      </c>
      <c r="H39" s="13">
        <f t="shared" si="2"/>
        <v>22.72204859360823</v>
      </c>
      <c r="I39" s="17">
        <f>man!G33</f>
        <v>13964</v>
      </c>
      <c r="J39" s="13">
        <f t="shared" si="3"/>
        <v>28.15606411936687</v>
      </c>
      <c r="K39" s="10">
        <f>man!H33</f>
        <v>11498</v>
      </c>
      <c r="L39" s="13">
        <f t="shared" si="4"/>
        <v>23.183788688375845</v>
      </c>
      <c r="M39" s="10">
        <f>man!I33</f>
        <v>8928</v>
      </c>
      <c r="N39" s="13">
        <f t="shared" si="5"/>
        <v>18.001814699062404</v>
      </c>
      <c r="Q39" s="19"/>
    </row>
    <row r="40" spans="1:17" ht="12.75">
      <c r="A40" s="1" t="s">
        <v>49</v>
      </c>
      <c r="B40" s="4" t="s">
        <v>79</v>
      </c>
      <c r="C40" s="18">
        <f>man!C34</f>
        <v>15674</v>
      </c>
      <c r="D40" s="5">
        <f t="shared" si="0"/>
        <v>21325</v>
      </c>
      <c r="E40" s="10">
        <f>man!E34</f>
        <v>1763</v>
      </c>
      <c r="F40" s="13">
        <f t="shared" si="1"/>
        <v>8.267291910902696</v>
      </c>
      <c r="G40" s="10">
        <f>man!F34</f>
        <v>5216</v>
      </c>
      <c r="H40" s="13">
        <f t="shared" si="2"/>
        <v>24.45955451348183</v>
      </c>
      <c r="I40" s="17">
        <f>man!G34</f>
        <v>6078</v>
      </c>
      <c r="J40" s="13">
        <f t="shared" si="3"/>
        <v>28.50175849941383</v>
      </c>
      <c r="K40" s="10">
        <f>man!H34</f>
        <v>4551</v>
      </c>
      <c r="L40" s="13">
        <f t="shared" si="4"/>
        <v>21.341148886283705</v>
      </c>
      <c r="M40" s="10">
        <f>man!I34</f>
        <v>3717</v>
      </c>
      <c r="N40" s="13">
        <f t="shared" si="5"/>
        <v>17.430246189917938</v>
      </c>
      <c r="Q40" s="19"/>
    </row>
    <row r="41" spans="1:17" ht="12.75">
      <c r="A41" s="1" t="s">
        <v>76</v>
      </c>
      <c r="B41" s="4" t="s">
        <v>84</v>
      </c>
      <c r="C41" s="18">
        <f>man!C35</f>
        <v>9615</v>
      </c>
      <c r="D41" s="5">
        <f t="shared" si="0"/>
        <v>13083</v>
      </c>
      <c r="E41" s="10">
        <f>man!E35</f>
        <v>1253</v>
      </c>
      <c r="F41" s="13">
        <f t="shared" si="1"/>
        <v>9.577314071696094</v>
      </c>
      <c r="G41" s="10">
        <f>man!F35</f>
        <v>3480</v>
      </c>
      <c r="H41" s="13">
        <f t="shared" si="2"/>
        <v>26.59940380646641</v>
      </c>
      <c r="I41" s="17">
        <f>man!G35</f>
        <v>3555</v>
      </c>
      <c r="J41" s="13">
        <f t="shared" si="3"/>
        <v>27.172666819536808</v>
      </c>
      <c r="K41" s="10">
        <f>man!H35</f>
        <v>2708</v>
      </c>
      <c r="L41" s="13">
        <f t="shared" si="4"/>
        <v>20.69861652526179</v>
      </c>
      <c r="M41" s="10">
        <f>man!I35</f>
        <v>2087</v>
      </c>
      <c r="N41" s="13">
        <f t="shared" si="5"/>
        <v>15.951998777038906</v>
      </c>
      <c r="Q41" s="19"/>
    </row>
    <row r="42" spans="1:17" ht="12.75">
      <c r="A42" s="1" t="s">
        <v>9</v>
      </c>
      <c r="B42" s="4" t="s">
        <v>35</v>
      </c>
      <c r="C42" s="18">
        <f>man!C36</f>
        <v>24655</v>
      </c>
      <c r="D42" s="5">
        <f t="shared" si="0"/>
        <v>33759</v>
      </c>
      <c r="E42" s="10">
        <f>man!E36</f>
        <v>3095</v>
      </c>
      <c r="F42" s="13">
        <f t="shared" si="1"/>
        <v>9.167925590212981</v>
      </c>
      <c r="G42" s="10">
        <f>man!F36</f>
        <v>8646</v>
      </c>
      <c r="H42" s="13">
        <f t="shared" si="2"/>
        <v>25.61094819159335</v>
      </c>
      <c r="I42" s="17">
        <f>man!G36</f>
        <v>10490</v>
      </c>
      <c r="J42" s="13">
        <f t="shared" si="3"/>
        <v>31.073195296069194</v>
      </c>
      <c r="K42" s="10">
        <f>man!H36</f>
        <v>6411</v>
      </c>
      <c r="L42" s="13">
        <f t="shared" si="4"/>
        <v>18.99049142450902</v>
      </c>
      <c r="M42" s="10">
        <f>man!I36</f>
        <v>5117</v>
      </c>
      <c r="N42" s="13">
        <f t="shared" si="5"/>
        <v>15.157439497615451</v>
      </c>
      <c r="Q42" s="19"/>
    </row>
    <row r="43" spans="1:17" ht="12.75">
      <c r="A43" s="1" t="s">
        <v>73</v>
      </c>
      <c r="B43" s="4" t="s">
        <v>78</v>
      </c>
      <c r="C43" s="18">
        <f>man!C37</f>
        <v>25524</v>
      </c>
      <c r="D43" s="5">
        <f t="shared" si="0"/>
        <v>34539</v>
      </c>
      <c r="E43" s="10">
        <f>man!E37</f>
        <v>3637</v>
      </c>
      <c r="F43" s="13">
        <f t="shared" si="1"/>
        <v>10.530125365528823</v>
      </c>
      <c r="G43" s="10">
        <f>man!F37</f>
        <v>9319</v>
      </c>
      <c r="H43" s="13">
        <f t="shared" si="2"/>
        <v>26.981093835953562</v>
      </c>
      <c r="I43" s="17">
        <f>man!G37</f>
        <v>9313</v>
      </c>
      <c r="J43" s="13">
        <f t="shared" si="3"/>
        <v>26.96372216914213</v>
      </c>
      <c r="K43" s="10">
        <f>man!H37</f>
        <v>6952</v>
      </c>
      <c r="L43" s="13">
        <f t="shared" si="4"/>
        <v>20.127971278844207</v>
      </c>
      <c r="M43" s="10">
        <f>man!I37</f>
        <v>5318</v>
      </c>
      <c r="N43" s="13">
        <f t="shared" si="5"/>
        <v>15.397087350531283</v>
      </c>
      <c r="Q43" s="19"/>
    </row>
    <row r="44" spans="1:17" ht="12.75">
      <c r="A44" s="1" t="s">
        <v>29</v>
      </c>
      <c r="B44" s="4" t="s">
        <v>75</v>
      </c>
      <c r="C44" s="18">
        <f>man!C38</f>
        <v>12323</v>
      </c>
      <c r="D44" s="5">
        <f t="shared" si="0"/>
        <v>16756</v>
      </c>
      <c r="E44" s="10">
        <f>man!E38</f>
        <v>1525</v>
      </c>
      <c r="F44" s="13">
        <f t="shared" si="1"/>
        <v>9.10121747433755</v>
      </c>
      <c r="G44" s="10">
        <f>man!F38</f>
        <v>3749</v>
      </c>
      <c r="H44" s="13">
        <f t="shared" si="2"/>
        <v>22.37407495822392</v>
      </c>
      <c r="I44" s="17">
        <f>man!G38</f>
        <v>4328</v>
      </c>
      <c r="J44" s="13">
        <f t="shared" si="3"/>
        <v>25.829553592742897</v>
      </c>
      <c r="K44" s="10">
        <f>man!H38</f>
        <v>3567</v>
      </c>
      <c r="L44" s="13">
        <f t="shared" si="4"/>
        <v>21.287896872761998</v>
      </c>
      <c r="M44" s="10">
        <f>man!I38</f>
        <v>3587</v>
      </c>
      <c r="N44" s="13">
        <f t="shared" si="5"/>
        <v>21.407257101933634</v>
      </c>
      <c r="Q44" s="19"/>
    </row>
    <row r="45" spans="1:17" ht="12.75">
      <c r="A45" s="1" t="s">
        <v>68</v>
      </c>
      <c r="B45" s="4" t="s">
        <v>14</v>
      </c>
      <c r="C45" s="18">
        <f>man!C39</f>
        <v>56776</v>
      </c>
      <c r="D45" s="5">
        <f t="shared" si="0"/>
        <v>77415</v>
      </c>
      <c r="E45" s="10">
        <f>man!E39</f>
        <v>6233</v>
      </c>
      <c r="F45" s="13">
        <f t="shared" si="1"/>
        <v>8.051411225214752</v>
      </c>
      <c r="G45" s="10">
        <f>man!F39</f>
        <v>19812</v>
      </c>
      <c r="H45" s="13">
        <f t="shared" si="2"/>
        <v>25.591939546599495</v>
      </c>
      <c r="I45" s="17">
        <f>man!G39</f>
        <v>23091</v>
      </c>
      <c r="J45" s="13">
        <f t="shared" si="3"/>
        <v>29.82755279984499</v>
      </c>
      <c r="K45" s="10">
        <f>man!H39</f>
        <v>15536</v>
      </c>
      <c r="L45" s="13">
        <f t="shared" si="4"/>
        <v>20.0684621843312</v>
      </c>
      <c r="M45" s="10">
        <f>man!I39</f>
        <v>12743</v>
      </c>
      <c r="N45" s="13">
        <f t="shared" si="5"/>
        <v>16.460634244009558</v>
      </c>
      <c r="Q45" s="19"/>
    </row>
    <row r="46" spans="1:17" ht="12.75">
      <c r="A46" s="1" t="s">
        <v>19</v>
      </c>
      <c r="B46" s="4" t="s">
        <v>81</v>
      </c>
      <c r="C46" s="18">
        <f>man!C40</f>
        <v>8901</v>
      </c>
      <c r="D46" s="5">
        <f t="shared" si="0"/>
        <v>12024</v>
      </c>
      <c r="E46" s="10">
        <f>man!E40</f>
        <v>905</v>
      </c>
      <c r="F46" s="13">
        <f t="shared" si="1"/>
        <v>7.526613439787093</v>
      </c>
      <c r="G46" s="10">
        <f>man!F40</f>
        <v>2704</v>
      </c>
      <c r="H46" s="13">
        <f t="shared" si="2"/>
        <v>22.488356620093146</v>
      </c>
      <c r="I46" s="17">
        <f>man!G40</f>
        <v>3233</v>
      </c>
      <c r="J46" s="13">
        <f t="shared" si="3"/>
        <v>26.887890884896876</v>
      </c>
      <c r="K46" s="10">
        <f>man!H40</f>
        <v>2575</v>
      </c>
      <c r="L46" s="13">
        <f t="shared" si="4"/>
        <v>21.41550232867598</v>
      </c>
      <c r="M46" s="10">
        <f>man!I40</f>
        <v>2607</v>
      </c>
      <c r="N46" s="13">
        <f t="shared" si="5"/>
        <v>21.68163672654691</v>
      </c>
      <c r="Q46" s="19"/>
    </row>
    <row r="47" spans="1:17" ht="12.75">
      <c r="A47" s="1" t="s">
        <v>48</v>
      </c>
      <c r="B47" s="4" t="s">
        <v>17</v>
      </c>
      <c r="C47" s="18">
        <f>man!C41</f>
        <v>10746</v>
      </c>
      <c r="D47" s="5">
        <f t="shared" si="0"/>
        <v>14160</v>
      </c>
      <c r="E47" s="10">
        <f>man!E41</f>
        <v>1388</v>
      </c>
      <c r="F47" s="13">
        <f t="shared" si="1"/>
        <v>9.80225988700565</v>
      </c>
      <c r="G47" s="10">
        <f>man!F41</f>
        <v>3653</v>
      </c>
      <c r="H47" s="13">
        <f t="shared" si="2"/>
        <v>25.79802259887006</v>
      </c>
      <c r="I47" s="17">
        <f>man!G41</f>
        <v>3794</v>
      </c>
      <c r="J47" s="13">
        <f t="shared" si="3"/>
        <v>26.793785310734464</v>
      </c>
      <c r="K47" s="10">
        <f>man!H41</f>
        <v>3061</v>
      </c>
      <c r="L47" s="13">
        <f t="shared" si="4"/>
        <v>21.61723163841808</v>
      </c>
      <c r="M47" s="10">
        <f>man!I41</f>
        <v>2264</v>
      </c>
      <c r="N47" s="13">
        <f t="shared" si="5"/>
        <v>15.98870056497175</v>
      </c>
      <c r="Q47" s="19"/>
    </row>
    <row r="48" spans="1:17" ht="12.75">
      <c r="A48" s="1" t="s">
        <v>59</v>
      </c>
      <c r="B48" s="4" t="s">
        <v>80</v>
      </c>
      <c r="C48" s="18">
        <f>man!C42</f>
        <v>14343</v>
      </c>
      <c r="D48" s="5">
        <f t="shared" si="0"/>
        <v>19471</v>
      </c>
      <c r="E48" s="10">
        <f>man!E42</f>
        <v>1726</v>
      </c>
      <c r="F48" s="13">
        <f t="shared" si="1"/>
        <v>8.864465101946486</v>
      </c>
      <c r="G48" s="10">
        <f>man!F42</f>
        <v>4646</v>
      </c>
      <c r="H48" s="13">
        <f t="shared" si="2"/>
        <v>23.861126803964872</v>
      </c>
      <c r="I48" s="17">
        <f>man!G42</f>
        <v>5361</v>
      </c>
      <c r="J48" s="13">
        <f t="shared" si="3"/>
        <v>27.533254583739918</v>
      </c>
      <c r="K48" s="10">
        <f>man!H42</f>
        <v>4120</v>
      </c>
      <c r="L48" s="13">
        <f t="shared" si="4"/>
        <v>21.159673360382104</v>
      </c>
      <c r="M48" s="10">
        <f>man!I42</f>
        <v>3618</v>
      </c>
      <c r="N48" s="13">
        <f t="shared" si="5"/>
        <v>18.581480149966616</v>
      </c>
      <c r="Q48" s="19"/>
    </row>
    <row r="49" spans="1:17" ht="12.75">
      <c r="A49" s="1" t="s">
        <v>63</v>
      </c>
      <c r="B49" s="4" t="s">
        <v>31</v>
      </c>
      <c r="C49" s="18">
        <f>man!C43</f>
        <v>13072</v>
      </c>
      <c r="D49" s="5">
        <f t="shared" si="0"/>
        <v>17074</v>
      </c>
      <c r="E49" s="10">
        <f>man!E43</f>
        <v>1518</v>
      </c>
      <c r="F49" s="13">
        <f t="shared" si="1"/>
        <v>8.890711022607475</v>
      </c>
      <c r="G49" s="10">
        <f>man!F43</f>
        <v>4270</v>
      </c>
      <c r="H49" s="13">
        <f t="shared" si="2"/>
        <v>25.008785287571744</v>
      </c>
      <c r="I49" s="17">
        <f>man!G43</f>
        <v>4755</v>
      </c>
      <c r="J49" s="13">
        <f t="shared" si="3"/>
        <v>27.849361602436453</v>
      </c>
      <c r="K49" s="10">
        <f>man!H43</f>
        <v>3564</v>
      </c>
      <c r="L49" s="13">
        <f t="shared" si="4"/>
        <v>20.87384327046972</v>
      </c>
      <c r="M49" s="10">
        <f>man!I43</f>
        <v>2967</v>
      </c>
      <c r="N49" s="13">
        <f t="shared" si="5"/>
        <v>17.377298816914607</v>
      </c>
      <c r="Q49" s="19"/>
    </row>
    <row r="50" spans="2:14" s="3" customFormat="1" ht="12.75">
      <c r="B50" s="6" t="s">
        <v>91</v>
      </c>
      <c r="C50" s="7">
        <f>SUM(C8:C49)</f>
        <v>1224543</v>
      </c>
      <c r="D50" s="7">
        <f aca="true" t="shared" si="6" ref="D50:M50">SUM(D8:D49)</f>
        <v>1666336</v>
      </c>
      <c r="E50" s="8">
        <f t="shared" si="6"/>
        <v>137014</v>
      </c>
      <c r="F50" s="14">
        <f t="shared" si="1"/>
        <v>8.222471338313522</v>
      </c>
      <c r="G50" s="8">
        <f t="shared" si="6"/>
        <v>410749</v>
      </c>
      <c r="H50" s="14">
        <f t="shared" si="2"/>
        <v>24.649830526376434</v>
      </c>
      <c r="I50" s="8">
        <f t="shared" si="6"/>
        <v>490392</v>
      </c>
      <c r="J50" s="14">
        <f t="shared" si="3"/>
        <v>29.4293587847829</v>
      </c>
      <c r="K50" s="8">
        <f t="shared" si="6"/>
        <v>346058</v>
      </c>
      <c r="L50" s="14">
        <f t="shared" si="4"/>
        <v>20.76760029189791</v>
      </c>
      <c r="M50" s="8">
        <f t="shared" si="6"/>
        <v>282123</v>
      </c>
      <c r="N50" s="14">
        <f t="shared" si="5"/>
        <v>16.930739058629232</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18428</v>
      </c>
      <c r="D2" s="16">
        <v>25918</v>
      </c>
      <c r="E2" s="16">
        <v>2295</v>
      </c>
      <c r="F2" s="16">
        <v>6112</v>
      </c>
      <c r="G2" s="16">
        <v>7409</v>
      </c>
      <c r="H2" s="16">
        <v>5382</v>
      </c>
      <c r="I2" s="16">
        <v>4720</v>
      </c>
    </row>
    <row r="3" spans="1:9" ht="12.75">
      <c r="A3" s="20" t="s">
        <v>47</v>
      </c>
      <c r="B3" s="16" t="s">
        <v>11</v>
      </c>
      <c r="C3" s="16">
        <v>24714</v>
      </c>
      <c r="D3" s="16">
        <v>34412</v>
      </c>
      <c r="E3" s="16">
        <v>2897</v>
      </c>
      <c r="F3" s="16">
        <v>7968</v>
      </c>
      <c r="G3" s="16">
        <v>9843</v>
      </c>
      <c r="H3" s="16">
        <v>7439</v>
      </c>
      <c r="I3" s="16">
        <v>6265</v>
      </c>
    </row>
    <row r="4" spans="1:9" ht="12.75">
      <c r="A4" s="16" t="s">
        <v>58</v>
      </c>
      <c r="B4" s="16" t="s">
        <v>13</v>
      </c>
      <c r="C4" s="16">
        <v>34243</v>
      </c>
      <c r="D4" s="16">
        <v>46568</v>
      </c>
      <c r="E4" s="16">
        <v>3942</v>
      </c>
      <c r="F4" s="16">
        <v>11018</v>
      </c>
      <c r="G4" s="16">
        <v>13272</v>
      </c>
      <c r="H4" s="16">
        <v>9813</v>
      </c>
      <c r="I4" s="16">
        <v>8523</v>
      </c>
    </row>
    <row r="5" spans="1:9" ht="12.75">
      <c r="A5" s="16" t="s">
        <v>2</v>
      </c>
      <c r="B5" s="16" t="s">
        <v>62</v>
      </c>
      <c r="C5" s="16">
        <v>22883</v>
      </c>
      <c r="D5" s="16">
        <v>31704</v>
      </c>
      <c r="E5" s="16">
        <v>2707</v>
      </c>
      <c r="F5" s="16">
        <v>7458</v>
      </c>
      <c r="G5" s="16">
        <v>8935</v>
      </c>
      <c r="H5" s="16">
        <v>6870</v>
      </c>
      <c r="I5" s="16">
        <v>5734</v>
      </c>
    </row>
    <row r="6" spans="1:9" ht="12.75">
      <c r="A6" s="16" t="s">
        <v>1</v>
      </c>
      <c r="B6" s="16" t="s">
        <v>60</v>
      </c>
      <c r="C6" s="16">
        <v>40617</v>
      </c>
      <c r="D6" s="16">
        <v>54504</v>
      </c>
      <c r="E6" s="16">
        <v>4371</v>
      </c>
      <c r="F6" s="16">
        <v>12826</v>
      </c>
      <c r="G6" s="16">
        <v>16003</v>
      </c>
      <c r="H6" s="16">
        <v>11885</v>
      </c>
      <c r="I6" s="16">
        <v>9419</v>
      </c>
    </row>
    <row r="7" spans="1:9" ht="12.75">
      <c r="A7" s="16" t="s">
        <v>21</v>
      </c>
      <c r="B7" s="16" t="s">
        <v>70</v>
      </c>
      <c r="C7" s="16">
        <v>15548</v>
      </c>
      <c r="D7" s="16">
        <v>21520</v>
      </c>
      <c r="E7" s="16">
        <v>2305</v>
      </c>
      <c r="F7" s="16">
        <v>5706</v>
      </c>
      <c r="G7" s="16">
        <v>5530</v>
      </c>
      <c r="H7" s="16">
        <v>4153</v>
      </c>
      <c r="I7" s="16">
        <v>3826</v>
      </c>
    </row>
    <row r="8" spans="1:9" ht="12.75">
      <c r="A8" s="16" t="s">
        <v>18</v>
      </c>
      <c r="B8" s="16" t="s">
        <v>37</v>
      </c>
      <c r="C8" s="16">
        <v>9338</v>
      </c>
      <c r="D8" s="16">
        <v>12639</v>
      </c>
      <c r="E8" s="16">
        <v>1213</v>
      </c>
      <c r="F8" s="16">
        <v>2999</v>
      </c>
      <c r="G8" s="16">
        <v>3424</v>
      </c>
      <c r="H8" s="16">
        <v>2711</v>
      </c>
      <c r="I8" s="16">
        <v>2292</v>
      </c>
    </row>
    <row r="9" spans="1:9" ht="12.75">
      <c r="A9" s="16" t="s">
        <v>22</v>
      </c>
      <c r="B9" s="16" t="s">
        <v>74</v>
      </c>
      <c r="C9" s="16">
        <v>41280</v>
      </c>
      <c r="D9" s="16">
        <v>55320</v>
      </c>
      <c r="E9" s="16">
        <v>4075</v>
      </c>
      <c r="F9" s="16">
        <v>13361</v>
      </c>
      <c r="G9" s="16">
        <v>17244</v>
      </c>
      <c r="H9" s="16">
        <v>11270</v>
      </c>
      <c r="I9" s="16">
        <v>9370</v>
      </c>
    </row>
    <row r="10" spans="1:9" ht="12.75">
      <c r="A10" s="16" t="s">
        <v>24</v>
      </c>
      <c r="B10" s="16" t="s">
        <v>71</v>
      </c>
      <c r="C10" s="16">
        <v>10927</v>
      </c>
      <c r="D10" s="16">
        <v>14777</v>
      </c>
      <c r="E10" s="16">
        <v>1065</v>
      </c>
      <c r="F10" s="16">
        <v>3231</v>
      </c>
      <c r="G10" s="16">
        <v>4045</v>
      </c>
      <c r="H10" s="16">
        <v>3460</v>
      </c>
      <c r="I10" s="16">
        <v>2976</v>
      </c>
    </row>
    <row r="11" spans="1:9" ht="12.75">
      <c r="A11" s="16" t="s">
        <v>30</v>
      </c>
      <c r="B11" s="16" t="s">
        <v>45</v>
      </c>
      <c r="C11" s="16">
        <v>271091</v>
      </c>
      <c r="D11" s="16">
        <v>375906</v>
      </c>
      <c r="E11" s="16">
        <v>24502</v>
      </c>
      <c r="F11" s="16">
        <v>88680</v>
      </c>
      <c r="G11" s="16">
        <v>118001</v>
      </c>
      <c r="H11" s="16">
        <v>79899</v>
      </c>
      <c r="I11" s="16">
        <v>64824</v>
      </c>
    </row>
    <row r="12" spans="1:9" ht="12.75">
      <c r="A12" s="16" t="s">
        <v>77</v>
      </c>
      <c r="B12" s="16" t="s">
        <v>16</v>
      </c>
      <c r="C12" s="16">
        <v>18175</v>
      </c>
      <c r="D12" s="16">
        <v>23739</v>
      </c>
      <c r="E12" s="16">
        <v>2113</v>
      </c>
      <c r="F12" s="16">
        <v>5267</v>
      </c>
      <c r="G12" s="16">
        <v>6333</v>
      </c>
      <c r="H12" s="16">
        <v>5144</v>
      </c>
      <c r="I12" s="16">
        <v>4882</v>
      </c>
    </row>
    <row r="13" spans="1:9" ht="12.75">
      <c r="A13" s="16" t="s">
        <v>64</v>
      </c>
      <c r="B13" s="16" t="s">
        <v>12</v>
      </c>
      <c r="C13" s="16">
        <v>10771</v>
      </c>
      <c r="D13" s="16">
        <v>14873</v>
      </c>
      <c r="E13" s="16">
        <v>1025</v>
      </c>
      <c r="F13" s="16">
        <v>3357</v>
      </c>
      <c r="G13" s="16">
        <v>4067</v>
      </c>
      <c r="H13" s="16">
        <v>3241</v>
      </c>
      <c r="I13" s="16">
        <v>3183</v>
      </c>
    </row>
    <row r="14" spans="1:9" ht="12.75">
      <c r="A14" s="16" t="s">
        <v>38</v>
      </c>
      <c r="B14" s="16" t="s">
        <v>3</v>
      </c>
      <c r="C14" s="16">
        <v>10384</v>
      </c>
      <c r="D14" s="16">
        <v>13741</v>
      </c>
      <c r="E14" s="16">
        <v>1423</v>
      </c>
      <c r="F14" s="16">
        <v>3198</v>
      </c>
      <c r="G14" s="16">
        <v>3533</v>
      </c>
      <c r="H14" s="16">
        <v>3028</v>
      </c>
      <c r="I14" s="16">
        <v>2559</v>
      </c>
    </row>
    <row r="15" spans="1:9" ht="12.75">
      <c r="A15" s="16" t="s">
        <v>51</v>
      </c>
      <c r="B15" s="16" t="s">
        <v>43</v>
      </c>
      <c r="C15" s="16">
        <v>69928</v>
      </c>
      <c r="D15" s="16">
        <v>94677</v>
      </c>
      <c r="E15" s="16">
        <v>8121</v>
      </c>
      <c r="F15" s="16">
        <v>26924</v>
      </c>
      <c r="G15" s="16">
        <v>28270</v>
      </c>
      <c r="H15" s="16">
        <v>17918</v>
      </c>
      <c r="I15" s="16">
        <v>13444</v>
      </c>
    </row>
    <row r="16" spans="1:9" ht="12.75">
      <c r="A16" s="16" t="s">
        <v>23</v>
      </c>
      <c r="B16" s="16" t="s">
        <v>40</v>
      </c>
      <c r="C16" s="16">
        <v>47631</v>
      </c>
      <c r="D16" s="16">
        <v>65183</v>
      </c>
      <c r="E16" s="16">
        <v>5052</v>
      </c>
      <c r="F16" s="16">
        <v>16132</v>
      </c>
      <c r="G16" s="16">
        <v>19491</v>
      </c>
      <c r="H16" s="16">
        <v>13181</v>
      </c>
      <c r="I16" s="16">
        <v>11327</v>
      </c>
    </row>
    <row r="17" spans="1:9" ht="12.75">
      <c r="A17" s="16" t="s">
        <v>53</v>
      </c>
      <c r="B17" s="16" t="s">
        <v>4</v>
      </c>
      <c r="C17" s="16">
        <v>6888</v>
      </c>
      <c r="D17" s="16">
        <v>10283</v>
      </c>
      <c r="E17" s="16">
        <v>700</v>
      </c>
      <c r="F17" s="16">
        <v>1984</v>
      </c>
      <c r="G17" s="16">
        <v>2978</v>
      </c>
      <c r="H17" s="16">
        <v>2370</v>
      </c>
      <c r="I17" s="16">
        <v>2251</v>
      </c>
    </row>
    <row r="18" spans="1:9" ht="12.75">
      <c r="A18" s="16" t="s">
        <v>8</v>
      </c>
      <c r="B18" s="16" t="s">
        <v>36</v>
      </c>
      <c r="C18" s="16">
        <v>18721</v>
      </c>
      <c r="D18" s="16">
        <v>24653</v>
      </c>
      <c r="E18" s="16">
        <v>2428</v>
      </c>
      <c r="F18" s="16">
        <v>6285</v>
      </c>
      <c r="G18" s="16">
        <v>7025</v>
      </c>
      <c r="H18" s="16">
        <v>4815</v>
      </c>
      <c r="I18" s="16">
        <v>4100</v>
      </c>
    </row>
    <row r="19" spans="1:9" ht="12.75">
      <c r="A19" s="16" t="s">
        <v>69</v>
      </c>
      <c r="B19" s="16" t="s">
        <v>42</v>
      </c>
      <c r="C19" s="16">
        <v>34375</v>
      </c>
      <c r="D19" s="16">
        <v>45011</v>
      </c>
      <c r="E19" s="16">
        <v>4149</v>
      </c>
      <c r="F19" s="16">
        <v>11231</v>
      </c>
      <c r="G19" s="16">
        <v>13080</v>
      </c>
      <c r="H19" s="16">
        <v>9011</v>
      </c>
      <c r="I19" s="16">
        <v>7540</v>
      </c>
    </row>
    <row r="20" spans="1:9" ht="12.75">
      <c r="A20" s="16" t="s">
        <v>6</v>
      </c>
      <c r="B20" s="16" t="s">
        <v>57</v>
      </c>
      <c r="C20" s="16">
        <v>23167</v>
      </c>
      <c r="D20" s="16">
        <v>30533</v>
      </c>
      <c r="E20" s="16">
        <v>2990</v>
      </c>
      <c r="F20" s="16">
        <v>7464</v>
      </c>
      <c r="G20" s="16">
        <v>8775</v>
      </c>
      <c r="H20" s="16">
        <v>6490</v>
      </c>
      <c r="I20" s="16">
        <v>4814</v>
      </c>
    </row>
    <row r="21" spans="1:9" ht="12.75">
      <c r="A21" s="16" t="s">
        <v>10</v>
      </c>
      <c r="B21" s="16" t="s">
        <v>65</v>
      </c>
      <c r="C21" s="16">
        <v>12401</v>
      </c>
      <c r="D21" s="16">
        <v>15635</v>
      </c>
      <c r="E21" s="16">
        <v>1711</v>
      </c>
      <c r="F21" s="16">
        <v>4211</v>
      </c>
      <c r="G21" s="16">
        <v>4134</v>
      </c>
      <c r="H21" s="16">
        <v>3132</v>
      </c>
      <c r="I21" s="16">
        <v>2447</v>
      </c>
    </row>
    <row r="22" spans="1:9" ht="12.75">
      <c r="A22" s="16" t="s">
        <v>61</v>
      </c>
      <c r="B22" s="16" t="s">
        <v>25</v>
      </c>
      <c r="C22" s="16">
        <v>14221</v>
      </c>
      <c r="D22" s="16">
        <v>18779</v>
      </c>
      <c r="E22" s="16">
        <v>2034</v>
      </c>
      <c r="F22" s="16">
        <v>5208</v>
      </c>
      <c r="G22" s="16">
        <v>4926</v>
      </c>
      <c r="H22" s="16">
        <v>3799</v>
      </c>
      <c r="I22" s="16">
        <v>2812</v>
      </c>
    </row>
    <row r="23" spans="1:9" ht="12.75">
      <c r="A23" s="16" t="s">
        <v>27</v>
      </c>
      <c r="B23" s="16" t="s">
        <v>41</v>
      </c>
      <c r="C23" s="16">
        <v>12202</v>
      </c>
      <c r="D23" s="16">
        <v>19186</v>
      </c>
      <c r="E23" s="16">
        <v>1131</v>
      </c>
      <c r="F23" s="16">
        <v>3698</v>
      </c>
      <c r="G23" s="16">
        <v>5795</v>
      </c>
      <c r="H23" s="16">
        <v>4491</v>
      </c>
      <c r="I23" s="16">
        <v>4071</v>
      </c>
    </row>
    <row r="24" spans="1:9" ht="12.75">
      <c r="A24" s="16" t="s">
        <v>46</v>
      </c>
      <c r="B24" s="16" t="s">
        <v>56</v>
      </c>
      <c r="C24" s="16">
        <v>19675</v>
      </c>
      <c r="D24" s="16">
        <v>26040</v>
      </c>
      <c r="E24" s="16">
        <v>2325</v>
      </c>
      <c r="F24" s="16">
        <v>6011</v>
      </c>
      <c r="G24" s="16">
        <v>6946</v>
      </c>
      <c r="H24" s="16">
        <v>6131</v>
      </c>
      <c r="I24" s="16">
        <v>4627</v>
      </c>
    </row>
    <row r="25" spans="1:9" ht="12.75">
      <c r="A25" s="16" t="s">
        <v>5</v>
      </c>
      <c r="B25" s="16" t="s">
        <v>33</v>
      </c>
      <c r="C25" s="16">
        <v>8626</v>
      </c>
      <c r="D25" s="16">
        <v>11914</v>
      </c>
      <c r="E25" s="16">
        <v>1083</v>
      </c>
      <c r="F25" s="16">
        <v>2928</v>
      </c>
      <c r="G25" s="16">
        <v>3048</v>
      </c>
      <c r="H25" s="16">
        <v>2698</v>
      </c>
      <c r="I25" s="16">
        <v>2157</v>
      </c>
    </row>
    <row r="26" spans="1:9" ht="12.75">
      <c r="A26" s="16" t="s">
        <v>83</v>
      </c>
      <c r="B26" s="16" t="s">
        <v>44</v>
      </c>
      <c r="C26" s="16">
        <v>42482</v>
      </c>
      <c r="D26" s="16">
        <v>57414</v>
      </c>
      <c r="E26" s="16">
        <v>5504</v>
      </c>
      <c r="F26" s="16">
        <v>15903</v>
      </c>
      <c r="G26" s="16">
        <v>17262</v>
      </c>
      <c r="H26" s="16">
        <v>10699</v>
      </c>
      <c r="I26" s="16">
        <v>8046</v>
      </c>
    </row>
    <row r="27" spans="1:9" ht="12.75">
      <c r="A27" s="16" t="s">
        <v>67</v>
      </c>
      <c r="B27" s="16" t="s">
        <v>50</v>
      </c>
      <c r="C27" s="16">
        <v>65984</v>
      </c>
      <c r="D27" s="16">
        <v>87994</v>
      </c>
      <c r="E27" s="16">
        <v>7608</v>
      </c>
      <c r="F27" s="16">
        <v>24711</v>
      </c>
      <c r="G27" s="16">
        <v>28672</v>
      </c>
      <c r="H27" s="16">
        <v>16183</v>
      </c>
      <c r="I27" s="16">
        <v>10820</v>
      </c>
    </row>
    <row r="28" spans="1:9" ht="12.75">
      <c r="A28" s="16" t="s">
        <v>26</v>
      </c>
      <c r="B28" s="16" t="s">
        <v>34</v>
      </c>
      <c r="C28" s="16">
        <v>24649</v>
      </c>
      <c r="D28" s="16">
        <v>32909</v>
      </c>
      <c r="E28" s="16">
        <v>3224</v>
      </c>
      <c r="F28" s="16">
        <v>8504</v>
      </c>
      <c r="G28" s="16">
        <v>9095</v>
      </c>
      <c r="H28" s="16">
        <v>6566</v>
      </c>
      <c r="I28" s="16">
        <v>5520</v>
      </c>
    </row>
    <row r="29" spans="1:9" ht="12.75">
      <c r="A29" s="16" t="s">
        <v>20</v>
      </c>
      <c r="B29" s="16" t="s">
        <v>15</v>
      </c>
      <c r="C29" s="16">
        <v>8492</v>
      </c>
      <c r="D29" s="16">
        <v>10801</v>
      </c>
      <c r="E29" s="16">
        <v>1023</v>
      </c>
      <c r="F29" s="16">
        <v>2580</v>
      </c>
      <c r="G29" s="16">
        <v>2947</v>
      </c>
      <c r="H29" s="16">
        <v>2228</v>
      </c>
      <c r="I29" s="16">
        <v>2023</v>
      </c>
    </row>
    <row r="30" spans="1:9" ht="12.75">
      <c r="A30" s="16" t="s">
        <v>82</v>
      </c>
      <c r="B30" s="16" t="s">
        <v>54</v>
      </c>
      <c r="C30" s="16">
        <v>27000</v>
      </c>
      <c r="D30" s="16">
        <v>37922</v>
      </c>
      <c r="E30" s="16">
        <v>3183</v>
      </c>
      <c r="F30" s="16">
        <v>8824</v>
      </c>
      <c r="G30" s="16">
        <v>10709</v>
      </c>
      <c r="H30" s="16">
        <v>8565</v>
      </c>
      <c r="I30" s="16">
        <v>6641</v>
      </c>
    </row>
    <row r="31" spans="1:9" ht="12.75">
      <c r="A31" s="16" t="s">
        <v>32</v>
      </c>
      <c r="B31" s="16" t="s">
        <v>52</v>
      </c>
      <c r="C31" s="16">
        <v>17203</v>
      </c>
      <c r="D31" s="16">
        <v>23822</v>
      </c>
      <c r="E31" s="16">
        <v>2112</v>
      </c>
      <c r="F31" s="16">
        <v>5573</v>
      </c>
      <c r="G31" s="16">
        <v>6667</v>
      </c>
      <c r="H31" s="16">
        <v>5114</v>
      </c>
      <c r="I31" s="16">
        <v>4356</v>
      </c>
    </row>
    <row r="32" spans="1:9" ht="12.75">
      <c r="A32" s="16" t="s">
        <v>0</v>
      </c>
      <c r="B32" s="16" t="s">
        <v>55</v>
      </c>
      <c r="C32" s="16">
        <v>14357</v>
      </c>
      <c r="D32" s="16">
        <v>18758</v>
      </c>
      <c r="E32" s="16">
        <v>1724</v>
      </c>
      <c r="F32" s="16">
        <v>4633</v>
      </c>
      <c r="G32" s="16">
        <v>4971</v>
      </c>
      <c r="H32" s="16">
        <v>3829</v>
      </c>
      <c r="I32" s="16">
        <v>3601</v>
      </c>
    </row>
    <row r="33" spans="1:9" ht="12.75">
      <c r="A33" s="16" t="s">
        <v>72</v>
      </c>
      <c r="B33" s="16" t="s">
        <v>28</v>
      </c>
      <c r="C33" s="16">
        <v>36513</v>
      </c>
      <c r="D33" s="16">
        <v>49595</v>
      </c>
      <c r="E33" s="16">
        <v>3936</v>
      </c>
      <c r="F33" s="16">
        <v>11269</v>
      </c>
      <c r="G33" s="16">
        <v>13964</v>
      </c>
      <c r="H33" s="16">
        <v>11498</v>
      </c>
      <c r="I33" s="16">
        <v>8928</v>
      </c>
    </row>
    <row r="34" spans="1:9" ht="12.75">
      <c r="A34" s="16" t="s">
        <v>49</v>
      </c>
      <c r="B34" s="16" t="s">
        <v>79</v>
      </c>
      <c r="C34" s="16">
        <v>15674</v>
      </c>
      <c r="D34" s="16">
        <v>21325</v>
      </c>
      <c r="E34" s="16">
        <v>1763</v>
      </c>
      <c r="F34" s="16">
        <v>5216</v>
      </c>
      <c r="G34" s="16">
        <v>6078</v>
      </c>
      <c r="H34" s="16">
        <v>4551</v>
      </c>
      <c r="I34" s="16">
        <v>3717</v>
      </c>
    </row>
    <row r="35" spans="1:9" ht="12.75">
      <c r="A35" s="16" t="s">
        <v>76</v>
      </c>
      <c r="B35" s="16" t="s">
        <v>84</v>
      </c>
      <c r="C35" s="16">
        <v>9615</v>
      </c>
      <c r="D35" s="16">
        <v>13083</v>
      </c>
      <c r="E35" s="16">
        <v>1253</v>
      </c>
      <c r="F35" s="16">
        <v>3480</v>
      </c>
      <c r="G35" s="16">
        <v>3555</v>
      </c>
      <c r="H35" s="16">
        <v>2708</v>
      </c>
      <c r="I35" s="16">
        <v>2087</v>
      </c>
    </row>
    <row r="36" spans="1:9" ht="12.75">
      <c r="A36" s="16" t="s">
        <v>9</v>
      </c>
      <c r="B36" s="16" t="s">
        <v>35</v>
      </c>
      <c r="C36" s="16">
        <v>24655</v>
      </c>
      <c r="D36" s="16">
        <v>33759</v>
      </c>
      <c r="E36" s="16">
        <v>3095</v>
      </c>
      <c r="F36" s="16">
        <v>8646</v>
      </c>
      <c r="G36" s="16">
        <v>10490</v>
      </c>
      <c r="H36" s="16">
        <v>6411</v>
      </c>
      <c r="I36" s="16">
        <v>5117</v>
      </c>
    </row>
    <row r="37" spans="1:9" ht="12.75">
      <c r="A37" s="16" t="s">
        <v>73</v>
      </c>
      <c r="B37" s="16" t="s">
        <v>78</v>
      </c>
      <c r="C37" s="16">
        <v>25524</v>
      </c>
      <c r="D37" s="16">
        <v>34539</v>
      </c>
      <c r="E37" s="16">
        <v>3637</v>
      </c>
      <c r="F37" s="16">
        <v>9319</v>
      </c>
      <c r="G37" s="16">
        <v>9313</v>
      </c>
      <c r="H37" s="16">
        <v>6952</v>
      </c>
      <c r="I37" s="16">
        <v>5318</v>
      </c>
    </row>
    <row r="38" spans="1:9" ht="12.75">
      <c r="A38" s="16" t="s">
        <v>29</v>
      </c>
      <c r="B38" s="16" t="s">
        <v>75</v>
      </c>
      <c r="C38" s="16">
        <v>12323</v>
      </c>
      <c r="D38" s="16">
        <v>16756</v>
      </c>
      <c r="E38" s="16">
        <v>1525</v>
      </c>
      <c r="F38" s="16">
        <v>3749</v>
      </c>
      <c r="G38" s="16">
        <v>4328</v>
      </c>
      <c r="H38" s="16">
        <v>3567</v>
      </c>
      <c r="I38" s="16">
        <v>3587</v>
      </c>
    </row>
    <row r="39" spans="1:9" ht="12.75">
      <c r="A39" s="16" t="s">
        <v>68</v>
      </c>
      <c r="B39" s="16" t="s">
        <v>14</v>
      </c>
      <c r="C39" s="16">
        <v>56776</v>
      </c>
      <c r="D39" s="16">
        <v>77415</v>
      </c>
      <c r="E39" s="16">
        <v>6233</v>
      </c>
      <c r="F39" s="16">
        <v>19812</v>
      </c>
      <c r="G39" s="16">
        <v>23091</v>
      </c>
      <c r="H39" s="16">
        <v>15536</v>
      </c>
      <c r="I39" s="16">
        <v>12743</v>
      </c>
    </row>
    <row r="40" spans="1:9" ht="12.75">
      <c r="A40" s="16" t="s">
        <v>19</v>
      </c>
      <c r="B40" s="16" t="s">
        <v>81</v>
      </c>
      <c r="C40" s="16">
        <v>8901</v>
      </c>
      <c r="D40" s="16">
        <v>12024</v>
      </c>
      <c r="E40" s="16">
        <v>905</v>
      </c>
      <c r="F40" s="16">
        <v>2704</v>
      </c>
      <c r="G40" s="16">
        <v>3233</v>
      </c>
      <c r="H40" s="16">
        <v>2575</v>
      </c>
      <c r="I40" s="16">
        <v>2607</v>
      </c>
    </row>
    <row r="41" spans="1:9" ht="12.75">
      <c r="A41" s="16" t="s">
        <v>48</v>
      </c>
      <c r="B41" s="16" t="s">
        <v>17</v>
      </c>
      <c r="C41" s="16">
        <v>10746</v>
      </c>
      <c r="D41" s="16">
        <v>14160</v>
      </c>
      <c r="E41" s="16">
        <v>1388</v>
      </c>
      <c r="F41" s="16">
        <v>3653</v>
      </c>
      <c r="G41" s="16">
        <v>3794</v>
      </c>
      <c r="H41" s="16">
        <v>3061</v>
      </c>
      <c r="I41" s="16">
        <v>2264</v>
      </c>
    </row>
    <row r="42" spans="1:9" ht="12.75">
      <c r="A42" s="16" t="s">
        <v>59</v>
      </c>
      <c r="B42" s="16" t="s">
        <v>80</v>
      </c>
      <c r="C42" s="16">
        <v>14343</v>
      </c>
      <c r="D42" s="16">
        <v>19471</v>
      </c>
      <c r="E42" s="16">
        <v>1726</v>
      </c>
      <c r="F42" s="16">
        <v>4646</v>
      </c>
      <c r="G42" s="16">
        <v>5361</v>
      </c>
      <c r="H42" s="16">
        <v>4120</v>
      </c>
      <c r="I42" s="16">
        <v>3618</v>
      </c>
    </row>
    <row r="43" spans="1:9" ht="12.75">
      <c r="A43" s="16" t="s">
        <v>63</v>
      </c>
      <c r="B43" s="16" t="s">
        <v>31</v>
      </c>
      <c r="C43" s="16">
        <v>13072</v>
      </c>
      <c r="D43" s="16">
        <v>17074</v>
      </c>
      <c r="E43" s="16">
        <v>1518</v>
      </c>
      <c r="F43" s="16">
        <v>4270</v>
      </c>
      <c r="G43" s="16">
        <v>4755</v>
      </c>
      <c r="H43" s="16">
        <v>3564</v>
      </c>
      <c r="I43" s="16">
        <v>2967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2023-12-05T14:28:17Z</dcterms:modified>
  <cp:category/>
  <cp:version/>
  <cp:contentType/>
  <cp:contentStatus/>
</cp:coreProperties>
</file>