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<sst xmlns="http://schemas.openxmlformats.org/spreadsheetml/2006/main" count="201" uniqueCount="108">
  <si>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</si>
  <si>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</si>
  <si>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</si>
  <si>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</si>
  <si>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</si>
  <si>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</si>
  <si>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</si>
  <si>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</si>
  <si>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</si>
  <si>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</si>
  <si>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</si>
  <si>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</si>
  <si>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</si>
  <si>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</si>
  <si>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</si>
  <si>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</si>
  <si>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</si>
  <si>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</si>
  <si>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</si>
  <si>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</si>
  <si>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</si>
  <si>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</si>
  <si>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</si>
  <si>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</si>
  <si>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</si>
  <si>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</si>
  <si>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</si>
  <si>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</si>
  <si>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</si>
  <si>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</si>
  <si>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</si>
  <si>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</si>
  <si>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</si>
  <si>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</si>
  <si>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</si>
  <si>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</si>
  <si>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</si>
  <si>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</si>
  <si>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</si>
  <si>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</si>
  <si>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</si>
  <si>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</si>
  <si>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</si>
  <si>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</si>
  <si>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</si>
  <si>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</si>
  <si>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</si>
  <si>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</si>
  <si>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</si>
  <si>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</si>
  <si>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</si>
  <si>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</si>
  <si>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</si>
  <si>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</si>
  <si>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</si>
  <si>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</si>
  <si>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</si>
  <si>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</si>
  <si>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</si>
  <si>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</si>
  <si>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</si>
  <si>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</si>
  <si>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</si>
  <si>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</si>
  <si>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</si>
  <si>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</si>
  <si>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</si>
  <si>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</si>
  <si>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</si>
  <si>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</si>
  <si>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</si>
  <si>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</si>
  <si>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</si>
  <si>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</si>
  <si>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</si>
  <si>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</si>
  <si>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</si>
  <si>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</si>
  <si>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</si>
  <si>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</si>
  <si>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</si>
  <si>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</si>
  <si>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</si>
  <si>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</si>
  <si>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</si>
  <si>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</si>
  <si>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</si>
  <si>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</si>
  <si>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</si>
  <si>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</si>
  <si>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</si>
  <si>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</si>
  <si>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</si>
  <si>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</si>
  <si>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</si>
  <si>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</si>
  <si>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</si>
  <si>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</si>
  <si>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</si>
  <si>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</si>
  <si>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</si>
  <si>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</si>
  <si>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</si>
  <si>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</si>
  <si>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</si>
  <si>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</si>
  <si>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</si>
  <si>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31.07.2023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</si>
</sst>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4" t="s">
        <v>85</v>
      </c>
      <c r="C4" s="27" t="s">
        <v>90</v>
      </c>
      <c r="D4" s="30" t="s">
        <v>92</v>
      </c>
      <c r="E4" s="23" t="s">
        <v>93</v>
      </c>
      <c r="F4" s="23"/>
      <c r="G4" s="23"/>
      <c r="H4" s="23"/>
      <c r="I4" s="23"/>
      <c r="J4" s="23"/>
      <c r="K4" s="23"/>
      <c r="L4" s="23"/>
      <c r="M4" s="23"/>
      <c r="N4" s="23"/>
    </row>
    <row r="5" spans="2:14" s="11" customFormat="1" ht="15.75" customHeight="1">
      <c r="B5" s="25"/>
      <c r="C5" s="28"/>
      <c r="D5" s="31"/>
      <c r="E5" s="23" t="s">
        <v>96</v>
      </c>
      <c r="F5" s="23"/>
      <c r="G5" s="23" t="s">
        <v>86</v>
      </c>
      <c r="H5" s="23"/>
      <c r="I5" s="23" t="s">
        <v>87</v>
      </c>
      <c r="J5" s="23"/>
      <c r="K5" s="23" t="s">
        <v>88</v>
      </c>
      <c r="L5" s="23"/>
      <c r="M5" s="23" t="s">
        <v>89</v>
      </c>
      <c r="N5" s="23"/>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18269</v>
      </c>
      <c r="D8" s="5">
        <f>E8+G8+I8+K8+M8</f>
        <v>25792</v>
      </c>
      <c r="E8" s="10">
        <f>man!E2</f>
        <v>2291</v>
      </c>
      <c r="F8" s="13">
        <f>E8/D8*100</f>
        <v>8.882599255583127</v>
      </c>
      <c r="G8" s="10">
        <f>man!F2</f>
        <v>6155</v>
      </c>
      <c r="H8" s="13">
        <f>G8/D8*100</f>
        <v>23.863988833746898</v>
      </c>
      <c r="I8" s="17">
        <f>man!G2</f>
        <v>7373</v>
      </c>
      <c r="J8" s="13">
        <f>I8/D8*100</f>
        <v>28.586383374689827</v>
      </c>
      <c r="K8" s="10">
        <f>man!H2</f>
        <v>5304</v>
      </c>
      <c r="L8" s="13">
        <f>K8/D8*100</f>
        <v>20.56451612903226</v>
      </c>
      <c r="M8" s="10">
        <f>man!I2</f>
        <v>4669</v>
      </c>
      <c r="N8" s="13">
        <f>M8/D8*100</f>
        <v>18.10251240694789</v>
      </c>
      <c r="Q8" s="19"/>
    </row>
    <row r="9" spans="1:17" ht="12.75">
      <c r="A9" s="1" t="s">
        <v>47</v>
      </c>
      <c r="B9" s="4" t="s">
        <v>11</v>
      </c>
      <c r="C9" s="18">
        <f>man!C3</f>
        <v>24377</v>
      </c>
      <c r="D9" s="5">
        <f aca="true" t="shared" si="0" ref="D9:D49">E9+G9+I9+K9+M9</f>
        <v>34098</v>
      </c>
      <c r="E9" s="10">
        <f>man!E3</f>
        <v>2903</v>
      </c>
      <c r="F9" s="13">
        <f aca="true" t="shared" si="1" ref="F9:F50">E9/D9*100</f>
        <v>8.513695817936535</v>
      </c>
      <c r="G9" s="10">
        <f>man!F3</f>
        <v>7911</v>
      </c>
      <c r="H9" s="13">
        <f aca="true" t="shared" si="2" ref="H9:H50">G9/D9*100</f>
        <v>23.200774238958296</v>
      </c>
      <c r="I9" s="17">
        <f>man!G3</f>
        <v>9763</v>
      </c>
      <c r="J9" s="13">
        <f aca="true" t="shared" si="3" ref="J9:J50">I9/D9*100</f>
        <v>28.632177840342543</v>
      </c>
      <c r="K9" s="10">
        <f>man!H3</f>
        <v>7347</v>
      </c>
      <c r="L9" s="13">
        <f aca="true" t="shared" si="4" ref="L9:L50">K9/D9*100</f>
        <v>21.54671828259722</v>
      </c>
      <c r="M9" s="10">
        <f>man!I3</f>
        <v>6174</v>
      </c>
      <c r="N9" s="13">
        <f aca="true" t="shared" si="5" ref="N9:N50">M9/D9*100</f>
        <v>18.106633820165406</v>
      </c>
      <c r="Q9" s="19"/>
    </row>
    <row r="10" spans="1:17" ht="12.75">
      <c r="A10" s="1" t="s">
        <v>58</v>
      </c>
      <c r="B10" s="4" t="s">
        <v>13</v>
      </c>
      <c r="C10" s="18">
        <f>man!C4</f>
        <v>33950</v>
      </c>
      <c r="D10" s="5">
        <f t="shared" si="0"/>
        <v>46290</v>
      </c>
      <c r="E10" s="10">
        <f>man!E4</f>
        <v>4010</v>
      </c>
      <c r="F10" s="13">
        <f t="shared" si="1"/>
        <v>8.662778137826745</v>
      </c>
      <c r="G10" s="10">
        <f>man!F4</f>
        <v>10998</v>
      </c>
      <c r="H10" s="13">
        <f t="shared" si="2"/>
        <v>23.758911211924822</v>
      </c>
      <c r="I10" s="17">
        <f>man!G4</f>
        <v>13179</v>
      </c>
      <c r="J10" s="13">
        <f t="shared" si="3"/>
        <v>28.47051198963059</v>
      </c>
      <c r="K10" s="10">
        <f>man!H4</f>
        <v>9707</v>
      </c>
      <c r="L10" s="13">
        <f t="shared" si="4"/>
        <v>20.9699719161806</v>
      </c>
      <c r="M10" s="10">
        <f>man!I4</f>
        <v>8396</v>
      </c>
      <c r="N10" s="13">
        <f t="shared" si="5"/>
        <v>18.137826744437245</v>
      </c>
      <c r="Q10" s="19"/>
    </row>
    <row r="11" spans="1:17" ht="12.75">
      <c r="A11" s="1" t="s">
        <v>2</v>
      </c>
      <c r="B11" s="4" t="s">
        <v>62</v>
      </c>
      <c r="C11" s="18">
        <f>man!C5</f>
        <v>22693</v>
      </c>
      <c r="D11" s="5">
        <f t="shared" si="0"/>
        <v>31595</v>
      </c>
      <c r="E11" s="10">
        <f>man!E5</f>
        <v>2741</v>
      </c>
      <c r="F11" s="13">
        <f t="shared" si="1"/>
        <v>8.675423326475707</v>
      </c>
      <c r="G11" s="10">
        <f>man!F5</f>
        <v>7449</v>
      </c>
      <c r="H11" s="13">
        <f t="shared" si="2"/>
        <v>23.576515271403704</v>
      </c>
      <c r="I11" s="17">
        <f>man!G5</f>
        <v>8864</v>
      </c>
      <c r="J11" s="13">
        <f t="shared" si="3"/>
        <v>28.05507200506409</v>
      </c>
      <c r="K11" s="10">
        <f>man!H5</f>
        <v>6837</v>
      </c>
      <c r="L11" s="13">
        <f t="shared" si="4"/>
        <v>21.639499920873558</v>
      </c>
      <c r="M11" s="10">
        <f>man!I5</f>
        <v>5704</v>
      </c>
      <c r="N11" s="13">
        <f t="shared" si="5"/>
        <v>18.05348947618294</v>
      </c>
      <c r="Q11" s="19"/>
    </row>
    <row r="12" spans="1:17" ht="12.75">
      <c r="A12" s="1" t="s">
        <v>1</v>
      </c>
      <c r="B12" s="4" t="s">
        <v>60</v>
      </c>
      <c r="C12" s="18">
        <f>man!C6</f>
        <v>40078</v>
      </c>
      <c r="D12" s="5">
        <f t="shared" si="0"/>
        <v>53997</v>
      </c>
      <c r="E12" s="10">
        <f>man!E6</f>
        <v>4344</v>
      </c>
      <c r="F12" s="13">
        <f t="shared" si="1"/>
        <v>8.044891382854603</v>
      </c>
      <c r="G12" s="10">
        <f>man!F6</f>
        <v>12826</v>
      </c>
      <c r="H12" s="13">
        <f t="shared" si="2"/>
        <v>23.753171472489214</v>
      </c>
      <c r="I12" s="17">
        <f>man!G6</f>
        <v>15886</v>
      </c>
      <c r="J12" s="13">
        <f t="shared" si="3"/>
        <v>29.420152971461377</v>
      </c>
      <c r="K12" s="10">
        <f>man!H6</f>
        <v>11657</v>
      </c>
      <c r="L12" s="13">
        <f t="shared" si="4"/>
        <v>21.58823638350279</v>
      </c>
      <c r="M12" s="10">
        <f>man!I6</f>
        <v>9284</v>
      </c>
      <c r="N12" s="13">
        <f t="shared" si="5"/>
        <v>17.19354778969202</v>
      </c>
      <c r="Q12" s="19"/>
    </row>
    <row r="13" spans="1:17" ht="12.75">
      <c r="A13" s="1" t="s">
        <v>21</v>
      </c>
      <c r="B13" s="4" t="s">
        <v>70</v>
      </c>
      <c r="C13" s="18">
        <f>man!C7</f>
        <v>15415</v>
      </c>
      <c r="D13" s="5">
        <f t="shared" si="0"/>
        <v>21378</v>
      </c>
      <c r="E13" s="10">
        <f>man!E7</f>
        <v>2329</v>
      </c>
      <c r="F13" s="13">
        <f t="shared" si="1"/>
        <v>10.894377397324352</v>
      </c>
      <c r="G13" s="10">
        <f>man!F7</f>
        <v>5677</v>
      </c>
      <c r="H13" s="13">
        <f t="shared" si="2"/>
        <v>26.555337262606415</v>
      </c>
      <c r="I13" s="17">
        <f>man!G7</f>
        <v>5473</v>
      </c>
      <c r="J13" s="13">
        <f t="shared" si="3"/>
        <v>25.601085227804283</v>
      </c>
      <c r="K13" s="10">
        <f>man!H7</f>
        <v>4121</v>
      </c>
      <c r="L13" s="13">
        <f t="shared" si="4"/>
        <v>19.276826644213678</v>
      </c>
      <c r="M13" s="10">
        <f>man!I7</f>
        <v>3778</v>
      </c>
      <c r="N13" s="13">
        <f t="shared" si="5"/>
        <v>17.672373468051266</v>
      </c>
      <c r="Q13" s="19"/>
    </row>
    <row r="14" spans="1:17" ht="12.75">
      <c r="A14" s="1" t="s">
        <v>18</v>
      </c>
      <c r="B14" s="4" t="s">
        <v>37</v>
      </c>
      <c r="C14" s="18">
        <f>man!C8</f>
        <v>9216</v>
      </c>
      <c r="D14" s="5">
        <f t="shared" si="0"/>
        <v>12518</v>
      </c>
      <c r="E14" s="10">
        <f>man!E8</f>
        <v>1201</v>
      </c>
      <c r="F14" s="13">
        <f t="shared" si="1"/>
        <v>9.594184374500719</v>
      </c>
      <c r="G14" s="10">
        <f>man!F8</f>
        <v>2999</v>
      </c>
      <c r="H14" s="13">
        <f t="shared" si="2"/>
        <v>23.957501198274482</v>
      </c>
      <c r="I14" s="17">
        <f>man!G8</f>
        <v>3393</v>
      </c>
      <c r="J14" s="13">
        <f t="shared" si="3"/>
        <v>27.104968844863397</v>
      </c>
      <c r="K14" s="10">
        <f>man!H8</f>
        <v>2659</v>
      </c>
      <c r="L14" s="13">
        <f t="shared" si="4"/>
        <v>21.241412366192684</v>
      </c>
      <c r="M14" s="10">
        <f>man!I8</f>
        <v>2266</v>
      </c>
      <c r="N14" s="13">
        <f t="shared" si="5"/>
        <v>18.101933216168717</v>
      </c>
      <c r="Q14" s="19"/>
    </row>
    <row r="15" spans="1:17" ht="12.75">
      <c r="A15" s="1" t="s">
        <v>22</v>
      </c>
      <c r="B15" s="4" t="s">
        <v>74</v>
      </c>
      <c r="C15" s="18">
        <f>man!C9</f>
        <v>40468</v>
      </c>
      <c r="D15" s="5">
        <f t="shared" si="0"/>
        <v>54456</v>
      </c>
      <c r="E15" s="10">
        <f>man!E9</f>
        <v>3982</v>
      </c>
      <c r="F15" s="13">
        <f t="shared" si="1"/>
        <v>7.312325547230792</v>
      </c>
      <c r="G15" s="10">
        <f>man!F9</f>
        <v>13195</v>
      </c>
      <c r="H15" s="13">
        <f t="shared" si="2"/>
        <v>24.230571470545026</v>
      </c>
      <c r="I15" s="17">
        <f>man!G9</f>
        <v>17066</v>
      </c>
      <c r="J15" s="13">
        <f t="shared" si="3"/>
        <v>31.339062729543116</v>
      </c>
      <c r="K15" s="10">
        <f>man!H9</f>
        <v>11001</v>
      </c>
      <c r="L15" s="13">
        <f t="shared" si="4"/>
        <v>20.20163067430586</v>
      </c>
      <c r="M15" s="10">
        <f>man!I9</f>
        <v>9212</v>
      </c>
      <c r="N15" s="13">
        <f t="shared" si="5"/>
        <v>16.9164095783752</v>
      </c>
      <c r="Q15" s="19"/>
    </row>
    <row r="16" spans="1:17" ht="12.75">
      <c r="A16" s="1" t="s">
        <v>24</v>
      </c>
      <c r="B16" s="4" t="s">
        <v>71</v>
      </c>
      <c r="C16" s="18">
        <f>man!C10</f>
        <v>10853</v>
      </c>
      <c r="D16" s="5">
        <f t="shared" si="0"/>
        <v>14777</v>
      </c>
      <c r="E16" s="10">
        <f>man!E10</f>
        <v>1069</v>
      </c>
      <c r="F16" s="13">
        <f t="shared" si="1"/>
        <v>7.234215334641673</v>
      </c>
      <c r="G16" s="10">
        <f>man!F10</f>
        <v>3244</v>
      </c>
      <c r="H16" s="13">
        <f t="shared" si="2"/>
        <v>21.953035122149288</v>
      </c>
      <c r="I16" s="17">
        <f>man!G10</f>
        <v>4064</v>
      </c>
      <c r="J16" s="13">
        <f t="shared" si="3"/>
        <v>27.502199363876294</v>
      </c>
      <c r="K16" s="10">
        <f>man!H10</f>
        <v>3395</v>
      </c>
      <c r="L16" s="13">
        <f t="shared" si="4"/>
        <v>22.974893415442917</v>
      </c>
      <c r="M16" s="10">
        <f>man!I10</f>
        <v>3005</v>
      </c>
      <c r="N16" s="13">
        <f t="shared" si="5"/>
        <v>20.33565676388983</v>
      </c>
      <c r="Q16" s="19"/>
    </row>
    <row r="17" spans="1:17" ht="12.75">
      <c r="A17" s="1" t="s">
        <v>30</v>
      </c>
      <c r="B17" s="4" t="s">
        <v>45</v>
      </c>
      <c r="C17" s="18">
        <f>man!C11</f>
        <v>266608</v>
      </c>
      <c r="D17" s="5">
        <f t="shared" si="0"/>
        <v>371752</v>
      </c>
      <c r="E17" s="10">
        <f>man!E11</f>
        <v>24301</v>
      </c>
      <c r="F17" s="13">
        <f t="shared" si="1"/>
        <v>6.536884804923712</v>
      </c>
      <c r="G17" s="10">
        <f>man!F11</f>
        <v>88795</v>
      </c>
      <c r="H17" s="13">
        <f t="shared" si="2"/>
        <v>23.885547354150077</v>
      </c>
      <c r="I17" s="17">
        <f>man!G11</f>
        <v>116682</v>
      </c>
      <c r="J17" s="13">
        <f t="shared" si="3"/>
        <v>31.387053734747894</v>
      </c>
      <c r="K17" s="10">
        <f>man!H11</f>
        <v>78120</v>
      </c>
      <c r="L17" s="13">
        <f t="shared" si="4"/>
        <v>21.014009339559706</v>
      </c>
      <c r="M17" s="10">
        <f>man!I11</f>
        <v>63854</v>
      </c>
      <c r="N17" s="13">
        <f t="shared" si="5"/>
        <v>17.176504766618606</v>
      </c>
      <c r="Q17" s="19"/>
    </row>
    <row r="18" spans="1:17" ht="12.75">
      <c r="A18" s="1" t="s">
        <v>77</v>
      </c>
      <c r="B18" s="4" t="s">
        <v>16</v>
      </c>
      <c r="C18" s="18">
        <f>man!C12</f>
        <v>17988</v>
      </c>
      <c r="D18" s="5">
        <f t="shared" si="0"/>
        <v>23566</v>
      </c>
      <c r="E18" s="10">
        <f>man!E12</f>
        <v>2131</v>
      </c>
      <c r="F18" s="13">
        <f t="shared" si="1"/>
        <v>9.042688619197147</v>
      </c>
      <c r="G18" s="10">
        <f>man!F12</f>
        <v>5228</v>
      </c>
      <c r="H18" s="13">
        <f t="shared" si="2"/>
        <v>22.184503097683102</v>
      </c>
      <c r="I18" s="17">
        <f>man!G12</f>
        <v>6322</v>
      </c>
      <c r="J18" s="13">
        <f t="shared" si="3"/>
        <v>26.82678435033523</v>
      </c>
      <c r="K18" s="10">
        <f>man!H12</f>
        <v>5042</v>
      </c>
      <c r="L18" s="13">
        <f t="shared" si="4"/>
        <v>21.39523041670203</v>
      </c>
      <c r="M18" s="10">
        <f>man!I12</f>
        <v>4843</v>
      </c>
      <c r="N18" s="13">
        <f t="shared" si="5"/>
        <v>20.550793516082493</v>
      </c>
      <c r="Q18" s="19"/>
    </row>
    <row r="19" spans="1:17" ht="12.75">
      <c r="A19" s="1" t="s">
        <v>64</v>
      </c>
      <c r="B19" s="4" t="s">
        <v>12</v>
      </c>
      <c r="C19" s="18">
        <f>man!C13</f>
        <v>10688</v>
      </c>
      <c r="D19" s="5">
        <f t="shared" si="0"/>
        <v>14829</v>
      </c>
      <c r="E19" s="10">
        <f>man!E13</f>
        <v>1033</v>
      </c>
      <c r="F19" s="13">
        <f t="shared" si="1"/>
        <v>6.966079978420662</v>
      </c>
      <c r="G19" s="10">
        <f>man!F13</f>
        <v>3359</v>
      </c>
      <c r="H19" s="13">
        <f t="shared" si="2"/>
        <v>22.651561130217818</v>
      </c>
      <c r="I19" s="17">
        <f>man!G13</f>
        <v>4086</v>
      </c>
      <c r="J19" s="13">
        <f t="shared" si="3"/>
        <v>27.554116933036614</v>
      </c>
      <c r="K19" s="10">
        <f>man!H13</f>
        <v>3208</v>
      </c>
      <c r="L19" s="13">
        <f t="shared" si="4"/>
        <v>21.633286128531932</v>
      </c>
      <c r="M19" s="10">
        <f>man!I13</f>
        <v>3143</v>
      </c>
      <c r="N19" s="13">
        <f t="shared" si="5"/>
        <v>21.19495582979297</v>
      </c>
      <c r="Q19" s="19"/>
    </row>
    <row r="20" spans="1:17" ht="12.75">
      <c r="A20" s="1" t="s">
        <v>38</v>
      </c>
      <c r="B20" s="4" t="s">
        <v>3</v>
      </c>
      <c r="C20" s="18">
        <f>man!C14</f>
        <v>10260</v>
      </c>
      <c r="D20" s="5">
        <f t="shared" si="0"/>
        <v>13631</v>
      </c>
      <c r="E20" s="10">
        <f>man!E14</f>
        <v>1446</v>
      </c>
      <c r="F20" s="13">
        <f t="shared" si="1"/>
        <v>10.60817254786883</v>
      </c>
      <c r="G20" s="10">
        <f>man!F14</f>
        <v>3179</v>
      </c>
      <c r="H20" s="13">
        <f t="shared" si="2"/>
        <v>23.321839923703322</v>
      </c>
      <c r="I20" s="17">
        <f>man!G14</f>
        <v>3500</v>
      </c>
      <c r="J20" s="13">
        <f t="shared" si="3"/>
        <v>25.676766194703248</v>
      </c>
      <c r="K20" s="10">
        <f>man!H14</f>
        <v>2981</v>
      </c>
      <c r="L20" s="13">
        <f t="shared" si="4"/>
        <v>21.869268578974395</v>
      </c>
      <c r="M20" s="10">
        <f>man!I14</f>
        <v>2525</v>
      </c>
      <c r="N20" s="13">
        <f t="shared" si="5"/>
        <v>18.5239527547502</v>
      </c>
      <c r="Q20" s="19"/>
    </row>
    <row r="21" spans="1:17" ht="12.75">
      <c r="A21" s="1" t="s">
        <v>51</v>
      </c>
      <c r="B21" s="4" t="s">
        <v>43</v>
      </c>
      <c r="C21" s="18">
        <f>man!C15</f>
        <v>68982</v>
      </c>
      <c r="D21" s="5">
        <f t="shared" si="0"/>
        <v>93669</v>
      </c>
      <c r="E21" s="10">
        <f>man!E15</f>
        <v>8175</v>
      </c>
      <c r="F21" s="13">
        <f t="shared" si="1"/>
        <v>8.727540595074144</v>
      </c>
      <c r="G21" s="10">
        <f>man!F15</f>
        <v>26823</v>
      </c>
      <c r="H21" s="13">
        <f t="shared" si="2"/>
        <v>28.635941453415754</v>
      </c>
      <c r="I21" s="17">
        <f>man!G15</f>
        <v>27890</v>
      </c>
      <c r="J21" s="13">
        <f t="shared" si="3"/>
        <v>29.775058984295764</v>
      </c>
      <c r="K21" s="10">
        <f>man!H15</f>
        <v>17529</v>
      </c>
      <c r="L21" s="13">
        <f t="shared" si="4"/>
        <v>18.713768696153476</v>
      </c>
      <c r="M21" s="10">
        <f>man!I15</f>
        <v>13252</v>
      </c>
      <c r="N21" s="13">
        <f t="shared" si="5"/>
        <v>14.147690271060863</v>
      </c>
      <c r="Q21" s="19"/>
    </row>
    <row r="22" spans="1:17" ht="12.75">
      <c r="A22" s="1" t="s">
        <v>23</v>
      </c>
      <c r="B22" s="4" t="s">
        <v>40</v>
      </c>
      <c r="C22" s="18">
        <f>man!C16</f>
        <v>47076</v>
      </c>
      <c r="D22" s="5">
        <f t="shared" si="0"/>
        <v>64757</v>
      </c>
      <c r="E22" s="10">
        <f>man!E16</f>
        <v>5085</v>
      </c>
      <c r="F22" s="13">
        <f t="shared" si="1"/>
        <v>7.8524329416124905</v>
      </c>
      <c r="G22" s="10">
        <f>man!F16</f>
        <v>16090</v>
      </c>
      <c r="H22" s="13">
        <f t="shared" si="2"/>
        <v>24.846734715938045</v>
      </c>
      <c r="I22" s="17">
        <f>man!G16</f>
        <v>19341</v>
      </c>
      <c r="J22" s="13">
        <f t="shared" si="3"/>
        <v>29.86704140092963</v>
      </c>
      <c r="K22" s="10">
        <f>man!H16</f>
        <v>13027</v>
      </c>
      <c r="L22" s="13">
        <f t="shared" si="4"/>
        <v>20.116744135769107</v>
      </c>
      <c r="M22" s="10">
        <f>man!I16</f>
        <v>11214</v>
      </c>
      <c r="N22" s="13">
        <f t="shared" si="5"/>
        <v>17.31704680575073</v>
      </c>
      <c r="Q22" s="19"/>
    </row>
    <row r="23" spans="1:17" ht="12.75">
      <c r="A23" s="1" t="s">
        <v>53</v>
      </c>
      <c r="B23" s="4" t="s">
        <v>4</v>
      </c>
      <c r="C23" s="18">
        <f>man!C17</f>
        <v>6827</v>
      </c>
      <c r="D23" s="5">
        <f t="shared" si="0"/>
        <v>10225</v>
      </c>
      <c r="E23" s="10">
        <f>man!E17</f>
        <v>695</v>
      </c>
      <c r="F23" s="13">
        <f t="shared" si="1"/>
        <v>6.797066014669927</v>
      </c>
      <c r="G23" s="10">
        <f>man!F17</f>
        <v>2014</v>
      </c>
      <c r="H23" s="13">
        <f t="shared" si="2"/>
        <v>19.69682151589242</v>
      </c>
      <c r="I23" s="17">
        <f>man!G17</f>
        <v>2947</v>
      </c>
      <c r="J23" s="13">
        <f t="shared" si="3"/>
        <v>28.82151589242054</v>
      </c>
      <c r="K23" s="10">
        <f>man!H17</f>
        <v>2341</v>
      </c>
      <c r="L23" s="13">
        <f t="shared" si="4"/>
        <v>22.894865525672373</v>
      </c>
      <c r="M23" s="10">
        <f>man!I17</f>
        <v>2228</v>
      </c>
      <c r="N23" s="13">
        <f t="shared" si="5"/>
        <v>21.789731051344745</v>
      </c>
      <c r="Q23" s="19"/>
    </row>
    <row r="24" spans="1:17" ht="12.75">
      <c r="A24" s="1" t="s">
        <v>8</v>
      </c>
      <c r="B24" s="4" t="s">
        <v>36</v>
      </c>
      <c r="C24" s="18">
        <f>man!C18</f>
        <v>18414</v>
      </c>
      <c r="D24" s="5">
        <f t="shared" si="0"/>
        <v>24333</v>
      </c>
      <c r="E24" s="10">
        <f>man!E18</f>
        <v>2415</v>
      </c>
      <c r="F24" s="13">
        <f t="shared" si="1"/>
        <v>9.924793490321786</v>
      </c>
      <c r="G24" s="10">
        <f>man!F18</f>
        <v>6247</v>
      </c>
      <c r="H24" s="13">
        <f t="shared" si="2"/>
        <v>25.672954424033207</v>
      </c>
      <c r="I24" s="17">
        <f>man!G18</f>
        <v>6938</v>
      </c>
      <c r="J24" s="13">
        <f t="shared" si="3"/>
        <v>28.51271935231989</v>
      </c>
      <c r="K24" s="10">
        <f>man!H18</f>
        <v>4697</v>
      </c>
      <c r="L24" s="13">
        <f t="shared" si="4"/>
        <v>19.30300415074179</v>
      </c>
      <c r="M24" s="10">
        <f>man!I18</f>
        <v>4036</v>
      </c>
      <c r="N24" s="13">
        <f t="shared" si="5"/>
        <v>16.586528582583323</v>
      </c>
      <c r="Q24" s="19"/>
    </row>
    <row r="25" spans="1:17" ht="12.75">
      <c r="A25" s="1" t="s">
        <v>69</v>
      </c>
      <c r="B25" s="4" t="s">
        <v>42</v>
      </c>
      <c r="C25" s="18">
        <f>man!C19</f>
        <v>33870</v>
      </c>
      <c r="D25" s="5">
        <f t="shared" si="0"/>
        <v>44508</v>
      </c>
      <c r="E25" s="10">
        <f>man!E19</f>
        <v>4129</v>
      </c>
      <c r="F25" s="13">
        <f t="shared" si="1"/>
        <v>9.276983913004404</v>
      </c>
      <c r="G25" s="10">
        <f>man!F19</f>
        <v>11288</v>
      </c>
      <c r="H25" s="13">
        <f t="shared" si="2"/>
        <v>25.361732722207243</v>
      </c>
      <c r="I25" s="17">
        <f>man!G19</f>
        <v>12824</v>
      </c>
      <c r="J25" s="13">
        <f t="shared" si="3"/>
        <v>28.812797699290016</v>
      </c>
      <c r="K25" s="10">
        <f>man!H19</f>
        <v>8837</v>
      </c>
      <c r="L25" s="13">
        <f t="shared" si="4"/>
        <v>19.85485755369821</v>
      </c>
      <c r="M25" s="10">
        <f>man!I19</f>
        <v>7430</v>
      </c>
      <c r="N25" s="13">
        <f t="shared" si="5"/>
        <v>16.693628111800127</v>
      </c>
      <c r="Q25" s="19"/>
    </row>
    <row r="26" spans="1:17" ht="12.75">
      <c r="A26" s="1" t="s">
        <v>6</v>
      </c>
      <c r="B26" s="4" t="s">
        <v>57</v>
      </c>
      <c r="C26" s="18">
        <f>man!C20</f>
        <v>22873</v>
      </c>
      <c r="D26" s="5">
        <f t="shared" si="0"/>
        <v>30302</v>
      </c>
      <c r="E26" s="10">
        <f>man!E20</f>
        <v>3002</v>
      </c>
      <c r="F26" s="13">
        <f t="shared" si="1"/>
        <v>9.906936835852418</v>
      </c>
      <c r="G26" s="10">
        <f>man!F20</f>
        <v>7385</v>
      </c>
      <c r="H26" s="13">
        <f t="shared" si="2"/>
        <v>24.371328625173255</v>
      </c>
      <c r="I26" s="17">
        <f>man!G20</f>
        <v>8733</v>
      </c>
      <c r="J26" s="13">
        <f t="shared" si="3"/>
        <v>28.81987987591578</v>
      </c>
      <c r="K26" s="10">
        <f>man!H20</f>
        <v>6414</v>
      </c>
      <c r="L26" s="13">
        <f t="shared" si="4"/>
        <v>21.166919675268957</v>
      </c>
      <c r="M26" s="10">
        <f>man!I20</f>
        <v>4768</v>
      </c>
      <c r="N26" s="13">
        <f t="shared" si="5"/>
        <v>15.734934987789584</v>
      </c>
      <c r="Q26" s="19"/>
    </row>
    <row r="27" spans="1:17" ht="12.75">
      <c r="A27" s="1" t="s">
        <v>10</v>
      </c>
      <c r="B27" s="4" t="s">
        <v>65</v>
      </c>
      <c r="C27" s="18">
        <f>man!C21</f>
        <v>12192</v>
      </c>
      <c r="D27" s="5">
        <f t="shared" si="0"/>
        <v>15426</v>
      </c>
      <c r="E27" s="10">
        <f>man!E21</f>
        <v>1725</v>
      </c>
      <c r="F27" s="13">
        <f t="shared" si="1"/>
        <v>11.182419292104239</v>
      </c>
      <c r="G27" s="10">
        <f>man!F21</f>
        <v>4159</v>
      </c>
      <c r="H27" s="13">
        <f t="shared" si="2"/>
        <v>26.960974977311032</v>
      </c>
      <c r="I27" s="17">
        <f>man!G21</f>
        <v>4065</v>
      </c>
      <c r="J27" s="13">
        <f t="shared" si="3"/>
        <v>26.35161415791521</v>
      </c>
      <c r="K27" s="10">
        <f>man!H21</f>
        <v>3056</v>
      </c>
      <c r="L27" s="13">
        <f t="shared" si="4"/>
        <v>19.810709192272785</v>
      </c>
      <c r="M27" s="10">
        <f>man!I21</f>
        <v>2421</v>
      </c>
      <c r="N27" s="13">
        <f t="shared" si="5"/>
        <v>15.694282380396732</v>
      </c>
      <c r="Q27" s="19"/>
    </row>
    <row r="28" spans="1:17" ht="12.75">
      <c r="A28" s="1" t="s">
        <v>61</v>
      </c>
      <c r="B28" s="4" t="s">
        <v>25</v>
      </c>
      <c r="C28" s="18">
        <f>man!C22</f>
        <v>14016</v>
      </c>
      <c r="D28" s="5">
        <f t="shared" si="0"/>
        <v>18605</v>
      </c>
      <c r="E28" s="10">
        <f>man!E22</f>
        <v>2076</v>
      </c>
      <c r="F28" s="13">
        <f t="shared" si="1"/>
        <v>11.158290782047835</v>
      </c>
      <c r="G28" s="10">
        <f>man!F22</f>
        <v>5117</v>
      </c>
      <c r="H28" s="13">
        <f t="shared" si="2"/>
        <v>27.503359312012897</v>
      </c>
      <c r="I28" s="17">
        <f>man!G22</f>
        <v>4903</v>
      </c>
      <c r="J28" s="13">
        <f t="shared" si="3"/>
        <v>26.353130878796023</v>
      </c>
      <c r="K28" s="10">
        <f>man!H22</f>
        <v>3696</v>
      </c>
      <c r="L28" s="13">
        <f t="shared" si="4"/>
        <v>19.86562751948401</v>
      </c>
      <c r="M28" s="10">
        <f>man!I22</f>
        <v>2813</v>
      </c>
      <c r="N28" s="13">
        <f t="shared" si="5"/>
        <v>15.11959150765923</v>
      </c>
      <c r="Q28" s="19"/>
    </row>
    <row r="29" spans="1:17" ht="12.75">
      <c r="A29" s="1" t="s">
        <v>27</v>
      </c>
      <c r="B29" s="4" t="s">
        <v>41</v>
      </c>
      <c r="C29" s="18">
        <f>man!C23</f>
        <v>12135</v>
      </c>
      <c r="D29" s="5">
        <f t="shared" si="0"/>
        <v>19040</v>
      </c>
      <c r="E29" s="10">
        <f>man!E23</f>
        <v>1119</v>
      </c>
      <c r="F29" s="13">
        <f t="shared" si="1"/>
        <v>5.8771008403361344</v>
      </c>
      <c r="G29" s="10">
        <f>man!F23</f>
        <v>3728</v>
      </c>
      <c r="H29" s="13">
        <f t="shared" si="2"/>
        <v>19.57983193277311</v>
      </c>
      <c r="I29" s="17">
        <f>man!G23</f>
        <v>5776</v>
      </c>
      <c r="J29" s="13">
        <f t="shared" si="3"/>
        <v>30.33613445378151</v>
      </c>
      <c r="K29" s="10">
        <f>man!H23</f>
        <v>4421</v>
      </c>
      <c r="L29" s="13">
        <f t="shared" si="4"/>
        <v>23.219537815126053</v>
      </c>
      <c r="M29" s="10">
        <f>man!I23</f>
        <v>3996</v>
      </c>
      <c r="N29" s="13">
        <f t="shared" si="5"/>
        <v>20.987394957983195</v>
      </c>
      <c r="Q29" s="19"/>
    </row>
    <row r="30" spans="1:17" ht="12.75">
      <c r="A30" s="1" t="s">
        <v>46</v>
      </c>
      <c r="B30" s="4" t="s">
        <v>56</v>
      </c>
      <c r="C30" s="18">
        <f>man!C24</f>
        <v>19486</v>
      </c>
      <c r="D30" s="5">
        <f t="shared" si="0"/>
        <v>25896</v>
      </c>
      <c r="E30" s="10">
        <f>man!E24</f>
        <v>2338</v>
      </c>
      <c r="F30" s="13">
        <f t="shared" si="1"/>
        <v>9.028421377818969</v>
      </c>
      <c r="G30" s="10">
        <f>man!F24</f>
        <v>5991</v>
      </c>
      <c r="H30" s="13">
        <f t="shared" si="2"/>
        <v>23.134847080630212</v>
      </c>
      <c r="I30" s="17">
        <f>man!G24</f>
        <v>6917</v>
      </c>
      <c r="J30" s="13">
        <f t="shared" si="3"/>
        <v>26.71068890948409</v>
      </c>
      <c r="K30" s="10">
        <f>man!H24</f>
        <v>6050</v>
      </c>
      <c r="L30" s="13">
        <f t="shared" si="4"/>
        <v>23.362681495211614</v>
      </c>
      <c r="M30" s="10">
        <f>man!I24</f>
        <v>4600</v>
      </c>
      <c r="N30" s="13">
        <f t="shared" si="5"/>
        <v>17.763361136855114</v>
      </c>
      <c r="Q30" s="19"/>
    </row>
    <row r="31" spans="1:17" ht="12.75">
      <c r="A31" s="1" t="s">
        <v>5</v>
      </c>
      <c r="B31" s="4" t="s">
        <v>33</v>
      </c>
      <c r="C31" s="18">
        <f>man!C25</f>
        <v>8530</v>
      </c>
      <c r="D31" s="5">
        <f t="shared" si="0"/>
        <v>11816</v>
      </c>
      <c r="E31" s="10">
        <f>man!E25</f>
        <v>1114</v>
      </c>
      <c r="F31" s="13">
        <f t="shared" si="1"/>
        <v>9.427894380501016</v>
      </c>
      <c r="G31" s="10">
        <f>man!F25</f>
        <v>2901</v>
      </c>
      <c r="H31" s="13">
        <f t="shared" si="2"/>
        <v>24.551455653351386</v>
      </c>
      <c r="I31" s="17">
        <f>man!G25</f>
        <v>3015</v>
      </c>
      <c r="J31" s="13">
        <f t="shared" si="3"/>
        <v>25.516249153689913</v>
      </c>
      <c r="K31" s="10">
        <f>man!H25</f>
        <v>2652</v>
      </c>
      <c r="L31" s="13">
        <f t="shared" si="4"/>
        <v>22.44414353419093</v>
      </c>
      <c r="M31" s="10">
        <f>man!I25</f>
        <v>2134</v>
      </c>
      <c r="N31" s="13">
        <f t="shared" si="5"/>
        <v>18.060257278266757</v>
      </c>
      <c r="Q31" s="19"/>
    </row>
    <row r="32" spans="1:17" ht="12.75">
      <c r="A32" s="1" t="s">
        <v>83</v>
      </c>
      <c r="B32" s="4" t="s">
        <v>44</v>
      </c>
      <c r="C32" s="18">
        <f>man!C26</f>
        <v>41667</v>
      </c>
      <c r="D32" s="5">
        <f t="shared" si="0"/>
        <v>56588</v>
      </c>
      <c r="E32" s="10">
        <f>man!E26</f>
        <v>5491</v>
      </c>
      <c r="F32" s="13">
        <f t="shared" si="1"/>
        <v>9.703470700501873</v>
      </c>
      <c r="G32" s="10">
        <f>man!F26</f>
        <v>15766</v>
      </c>
      <c r="H32" s="13">
        <f t="shared" si="2"/>
        <v>27.861030607195875</v>
      </c>
      <c r="I32" s="17">
        <f>man!G26</f>
        <v>16976</v>
      </c>
      <c r="J32" s="13">
        <f t="shared" si="3"/>
        <v>29.999293136353998</v>
      </c>
      <c r="K32" s="10">
        <f>man!H26</f>
        <v>10418</v>
      </c>
      <c r="L32" s="13">
        <f t="shared" si="4"/>
        <v>18.410263660139957</v>
      </c>
      <c r="M32" s="10">
        <f>man!I26</f>
        <v>7937</v>
      </c>
      <c r="N32" s="13">
        <f t="shared" si="5"/>
        <v>14.0259418958083</v>
      </c>
      <c r="Q32" s="19"/>
    </row>
    <row r="33" spans="1:17" ht="12.75">
      <c r="A33" s="1" t="s">
        <v>67</v>
      </c>
      <c r="B33" s="4" t="s">
        <v>50</v>
      </c>
      <c r="C33" s="18">
        <f>man!C27</f>
        <v>63987</v>
      </c>
      <c r="D33" s="5">
        <f t="shared" si="0"/>
        <v>85921</v>
      </c>
      <c r="E33" s="10">
        <f>man!E27</f>
        <v>7449</v>
      </c>
      <c r="F33" s="13">
        <f t="shared" si="1"/>
        <v>8.66959183435947</v>
      </c>
      <c r="G33" s="10">
        <f>man!F27</f>
        <v>24184</v>
      </c>
      <c r="H33" s="13">
        <f t="shared" si="2"/>
        <v>28.146786001094025</v>
      </c>
      <c r="I33" s="17">
        <f>man!G27</f>
        <v>27987</v>
      </c>
      <c r="J33" s="13">
        <f t="shared" si="3"/>
        <v>32.572944914514494</v>
      </c>
      <c r="K33" s="10">
        <f>man!H27</f>
        <v>15715</v>
      </c>
      <c r="L33" s="13">
        <f t="shared" si="4"/>
        <v>18.290057145517395</v>
      </c>
      <c r="M33" s="10">
        <f>man!I27</f>
        <v>10586</v>
      </c>
      <c r="N33" s="13">
        <f t="shared" si="5"/>
        <v>12.320620104514612</v>
      </c>
      <c r="Q33" s="19"/>
    </row>
    <row r="34" spans="1:17" ht="12.75">
      <c r="A34" s="1" t="s">
        <v>26</v>
      </c>
      <c r="B34" s="4" t="s">
        <v>34</v>
      </c>
      <c r="C34" s="18">
        <f>man!C28</f>
        <v>24313</v>
      </c>
      <c r="D34" s="5">
        <f t="shared" si="0"/>
        <v>32566</v>
      </c>
      <c r="E34" s="10">
        <f>man!E28</f>
        <v>3192</v>
      </c>
      <c r="F34" s="13">
        <f t="shared" si="1"/>
        <v>9.801633605600934</v>
      </c>
      <c r="G34" s="10">
        <f>man!F28</f>
        <v>8467</v>
      </c>
      <c r="H34" s="13">
        <f t="shared" si="2"/>
        <v>25.99950869004483</v>
      </c>
      <c r="I34" s="17">
        <f>man!G28</f>
        <v>9034</v>
      </c>
      <c r="J34" s="13">
        <f t="shared" si="3"/>
        <v>27.740588343671313</v>
      </c>
      <c r="K34" s="10">
        <f>man!H28</f>
        <v>6405</v>
      </c>
      <c r="L34" s="13">
        <f t="shared" si="4"/>
        <v>19.667751642817663</v>
      </c>
      <c r="M34" s="10">
        <f>man!I28</f>
        <v>5468</v>
      </c>
      <c r="N34" s="13">
        <f t="shared" si="5"/>
        <v>16.790517717865256</v>
      </c>
      <c r="Q34" s="19"/>
    </row>
    <row r="35" spans="1:17" ht="12.75">
      <c r="A35" s="1" t="s">
        <v>20</v>
      </c>
      <c r="B35" s="4" t="s">
        <v>15</v>
      </c>
      <c r="C35" s="18">
        <f>man!C29</f>
        <v>8402</v>
      </c>
      <c r="D35" s="5">
        <f t="shared" si="0"/>
        <v>10729</v>
      </c>
      <c r="E35" s="10">
        <f>man!E29</f>
        <v>1019</v>
      </c>
      <c r="F35" s="13">
        <f t="shared" si="1"/>
        <v>9.497623264050702</v>
      </c>
      <c r="G35" s="10">
        <f>man!F29</f>
        <v>2580</v>
      </c>
      <c r="H35" s="13">
        <f t="shared" si="2"/>
        <v>24.04697548699786</v>
      </c>
      <c r="I35" s="17">
        <f>man!G29</f>
        <v>2928</v>
      </c>
      <c r="J35" s="13">
        <f t="shared" si="3"/>
        <v>27.290521017802217</v>
      </c>
      <c r="K35" s="10">
        <f>man!H29</f>
        <v>2201</v>
      </c>
      <c r="L35" s="13">
        <f t="shared" si="4"/>
        <v>20.514493429024142</v>
      </c>
      <c r="M35" s="10">
        <f>man!I29</f>
        <v>2001</v>
      </c>
      <c r="N35" s="13">
        <f t="shared" si="5"/>
        <v>18.650386802125084</v>
      </c>
      <c r="Q35" s="19"/>
    </row>
    <row r="36" spans="1:17" ht="12.75">
      <c r="A36" s="1" t="s">
        <v>82</v>
      </c>
      <c r="B36" s="4" t="s">
        <v>54</v>
      </c>
      <c r="C36" s="18">
        <f>man!C30</f>
        <v>26634</v>
      </c>
      <c r="D36" s="5">
        <f t="shared" si="0"/>
        <v>37596</v>
      </c>
      <c r="E36" s="10">
        <f>man!E30</f>
        <v>3168</v>
      </c>
      <c r="F36" s="13">
        <f t="shared" si="1"/>
        <v>8.426428343440792</v>
      </c>
      <c r="G36" s="10">
        <f>man!F30</f>
        <v>8722</v>
      </c>
      <c r="H36" s="13">
        <f t="shared" si="2"/>
        <v>23.199276518778593</v>
      </c>
      <c r="I36" s="17">
        <f>man!G30</f>
        <v>10702</v>
      </c>
      <c r="J36" s="13">
        <f t="shared" si="3"/>
        <v>28.465794233429087</v>
      </c>
      <c r="K36" s="10">
        <f>man!H30</f>
        <v>8436</v>
      </c>
      <c r="L36" s="13">
        <f t="shared" si="4"/>
        <v>22.43855729332908</v>
      </c>
      <c r="M36" s="10">
        <f>man!I30</f>
        <v>6568</v>
      </c>
      <c r="N36" s="13">
        <f t="shared" si="5"/>
        <v>17.469943611022448</v>
      </c>
      <c r="Q36" s="19"/>
    </row>
    <row r="37" spans="1:17" ht="12.75">
      <c r="A37" s="1" t="s">
        <v>32</v>
      </c>
      <c r="B37" s="4" t="s">
        <v>52</v>
      </c>
      <c r="C37" s="18">
        <f>man!C31</f>
        <v>16976</v>
      </c>
      <c r="D37" s="5">
        <f t="shared" si="0"/>
        <v>23590</v>
      </c>
      <c r="E37" s="10">
        <f>man!E31</f>
        <v>2109</v>
      </c>
      <c r="F37" s="13">
        <f t="shared" si="1"/>
        <v>8.94022891055532</v>
      </c>
      <c r="G37" s="10">
        <f>man!F31</f>
        <v>5546</v>
      </c>
      <c r="H37" s="13">
        <f t="shared" si="2"/>
        <v>23.509961848240778</v>
      </c>
      <c r="I37" s="17">
        <f>man!G31</f>
        <v>6608</v>
      </c>
      <c r="J37" s="13">
        <f t="shared" si="3"/>
        <v>28.01186943620178</v>
      </c>
      <c r="K37" s="10">
        <f>man!H31</f>
        <v>5016</v>
      </c>
      <c r="L37" s="13">
        <f t="shared" si="4"/>
        <v>21.26324713861806</v>
      </c>
      <c r="M37" s="10">
        <f>man!I31</f>
        <v>4311</v>
      </c>
      <c r="N37" s="13">
        <f t="shared" si="5"/>
        <v>18.27469266638406</v>
      </c>
      <c r="Q37" s="19"/>
    </row>
    <row r="38" spans="1:17" ht="12.75">
      <c r="A38" s="1" t="s">
        <v>0</v>
      </c>
      <c r="B38" s="4" t="s">
        <v>55</v>
      </c>
      <c r="C38" s="18">
        <f>man!C32</f>
        <v>14160</v>
      </c>
      <c r="D38" s="5">
        <f t="shared" si="0"/>
        <v>18582</v>
      </c>
      <c r="E38" s="10">
        <f>man!E32</f>
        <v>1721</v>
      </c>
      <c r="F38" s="13">
        <f t="shared" si="1"/>
        <v>9.261651060165752</v>
      </c>
      <c r="G38" s="10">
        <f>man!F32</f>
        <v>4594</v>
      </c>
      <c r="H38" s="13">
        <f t="shared" si="2"/>
        <v>24.722850069960174</v>
      </c>
      <c r="I38" s="17">
        <f>man!G32</f>
        <v>4916</v>
      </c>
      <c r="J38" s="13">
        <f t="shared" si="3"/>
        <v>26.455709826714024</v>
      </c>
      <c r="K38" s="10">
        <f>man!H32</f>
        <v>3767</v>
      </c>
      <c r="L38" s="13">
        <f t="shared" si="4"/>
        <v>20.272306533204176</v>
      </c>
      <c r="M38" s="10">
        <f>man!I32</f>
        <v>3584</v>
      </c>
      <c r="N38" s="13">
        <f t="shared" si="5"/>
        <v>19.287482509955872</v>
      </c>
      <c r="Q38" s="19"/>
    </row>
    <row r="39" spans="1:17" ht="12.75">
      <c r="A39" s="1" t="s">
        <v>72</v>
      </c>
      <c r="B39" s="4" t="s">
        <v>28</v>
      </c>
      <c r="C39" s="18">
        <f>man!C33</f>
        <v>36031</v>
      </c>
      <c r="D39" s="5">
        <f t="shared" si="0"/>
        <v>49206</v>
      </c>
      <c r="E39" s="10">
        <f>man!E33</f>
        <v>3921</v>
      </c>
      <c r="F39" s="13">
        <f t="shared" si="1"/>
        <v>7.968540421899768</v>
      </c>
      <c r="G39" s="10">
        <f>man!F33</f>
        <v>11278</v>
      </c>
      <c r="H39" s="13">
        <f t="shared" si="2"/>
        <v>22.919969109458197</v>
      </c>
      <c r="I39" s="17">
        <f>man!G33</f>
        <v>13857</v>
      </c>
      <c r="J39" s="13">
        <f t="shared" si="3"/>
        <v>28.161199853676383</v>
      </c>
      <c r="K39" s="10">
        <f>man!H33</f>
        <v>11267</v>
      </c>
      <c r="L39" s="13">
        <f t="shared" si="4"/>
        <v>22.89761411210015</v>
      </c>
      <c r="M39" s="10">
        <f>man!I33</f>
        <v>8883</v>
      </c>
      <c r="N39" s="13">
        <f t="shared" si="5"/>
        <v>18.052676502865502</v>
      </c>
      <c r="Q39" s="19"/>
    </row>
    <row r="40" spans="1:17" ht="12.75">
      <c r="A40" s="1" t="s">
        <v>49</v>
      </c>
      <c r="B40" s="4" t="s">
        <v>79</v>
      </c>
      <c r="C40" s="18">
        <f>man!C34</f>
        <v>15486</v>
      </c>
      <c r="D40" s="5">
        <f t="shared" si="0"/>
        <v>21114</v>
      </c>
      <c r="E40" s="10">
        <f>man!E34</f>
        <v>1780</v>
      </c>
      <c r="F40" s="13">
        <f t="shared" si="1"/>
        <v>8.430425310220707</v>
      </c>
      <c r="G40" s="10">
        <f>man!F34</f>
        <v>5186</v>
      </c>
      <c r="H40" s="13">
        <f t="shared" si="2"/>
        <v>24.561902055508195</v>
      </c>
      <c r="I40" s="17">
        <f>man!G34</f>
        <v>6030</v>
      </c>
      <c r="J40" s="13">
        <f t="shared" si="3"/>
        <v>28.55924978687127</v>
      </c>
      <c r="K40" s="10">
        <f>man!H34</f>
        <v>4434</v>
      </c>
      <c r="L40" s="13">
        <f t="shared" si="4"/>
        <v>21.00028417163967</v>
      </c>
      <c r="M40" s="10">
        <f>man!I34</f>
        <v>3684</v>
      </c>
      <c r="N40" s="13">
        <f t="shared" si="5"/>
        <v>17.44813867576016</v>
      </c>
      <c r="Q40" s="19"/>
    </row>
    <row r="41" spans="1:17" ht="12.75">
      <c r="A41" s="1" t="s">
        <v>76</v>
      </c>
      <c r="B41" s="4" t="s">
        <v>84</v>
      </c>
      <c r="C41" s="18">
        <f>man!C35</f>
        <v>9560</v>
      </c>
      <c r="D41" s="5">
        <f t="shared" si="0"/>
        <v>13026</v>
      </c>
      <c r="E41" s="10">
        <f>man!E35</f>
        <v>1276</v>
      </c>
      <c r="F41" s="13">
        <f t="shared" si="1"/>
        <v>9.795793029325964</v>
      </c>
      <c r="G41" s="10">
        <f>man!F35</f>
        <v>3489</v>
      </c>
      <c r="H41" s="13">
        <f t="shared" si="2"/>
        <v>26.784891754951634</v>
      </c>
      <c r="I41" s="17">
        <f>man!G35</f>
        <v>3541</v>
      </c>
      <c r="J41" s="13">
        <f t="shared" si="3"/>
        <v>27.184093351758023</v>
      </c>
      <c r="K41" s="10">
        <f>man!H35</f>
        <v>2676</v>
      </c>
      <c r="L41" s="13">
        <f t="shared" si="4"/>
        <v>20.543528327959464</v>
      </c>
      <c r="M41" s="10">
        <f>man!I35</f>
        <v>2044</v>
      </c>
      <c r="N41" s="13">
        <f t="shared" si="5"/>
        <v>15.691693536004914</v>
      </c>
      <c r="Q41" s="19"/>
    </row>
    <row r="42" spans="1:17" ht="12.75">
      <c r="A42" s="1" t="s">
        <v>9</v>
      </c>
      <c r="B42" s="4" t="s">
        <v>35</v>
      </c>
      <c r="C42" s="18">
        <f>man!C36</f>
        <v>24077</v>
      </c>
      <c r="D42" s="5">
        <f t="shared" si="0"/>
        <v>33122</v>
      </c>
      <c r="E42" s="10">
        <f>man!E36</f>
        <v>3011</v>
      </c>
      <c r="F42" s="13">
        <f t="shared" si="1"/>
        <v>9.090634623513074</v>
      </c>
      <c r="G42" s="10">
        <f>man!F36</f>
        <v>8495</v>
      </c>
      <c r="H42" s="13">
        <f t="shared" si="2"/>
        <v>25.647605820904534</v>
      </c>
      <c r="I42" s="17">
        <f>man!G36</f>
        <v>10327</v>
      </c>
      <c r="J42" s="13">
        <f t="shared" si="3"/>
        <v>31.178672785459817</v>
      </c>
      <c r="K42" s="10">
        <f>man!H36</f>
        <v>6290</v>
      </c>
      <c r="L42" s="13">
        <f t="shared" si="4"/>
        <v>18.99039913048729</v>
      </c>
      <c r="M42" s="10">
        <f>man!I36</f>
        <v>4999</v>
      </c>
      <c r="N42" s="13">
        <f t="shared" si="5"/>
        <v>15.092687639635288</v>
      </c>
      <c r="Q42" s="19"/>
    </row>
    <row r="43" spans="1:17" ht="12.75">
      <c r="A43" s="1" t="s">
        <v>73</v>
      </c>
      <c r="B43" s="4" t="s">
        <v>78</v>
      </c>
      <c r="C43" s="18">
        <f>man!C37</f>
        <v>25164</v>
      </c>
      <c r="D43" s="5">
        <f t="shared" si="0"/>
        <v>34235</v>
      </c>
      <c r="E43" s="10">
        <f>man!E37</f>
        <v>3635</v>
      </c>
      <c r="F43" s="13">
        <f t="shared" si="1"/>
        <v>10.617788812618665</v>
      </c>
      <c r="G43" s="10">
        <f>man!F37</f>
        <v>9240</v>
      </c>
      <c r="H43" s="13">
        <f t="shared" si="2"/>
        <v>26.989922593836717</v>
      </c>
      <c r="I43" s="17">
        <f>man!G37</f>
        <v>9252</v>
      </c>
      <c r="J43" s="13">
        <f t="shared" si="3"/>
        <v>27.02497444136118</v>
      </c>
      <c r="K43" s="10">
        <f>man!H37</f>
        <v>6837</v>
      </c>
      <c r="L43" s="13">
        <f t="shared" si="4"/>
        <v>19.970790127062948</v>
      </c>
      <c r="M43" s="10">
        <f>man!I37</f>
        <v>5271</v>
      </c>
      <c r="N43" s="13">
        <f t="shared" si="5"/>
        <v>15.39652402512049</v>
      </c>
      <c r="Q43" s="19"/>
    </row>
    <row r="44" spans="1:17" ht="12.75">
      <c r="A44" s="1" t="s">
        <v>29</v>
      </c>
      <c r="B44" s="4" t="s">
        <v>75</v>
      </c>
      <c r="C44" s="18">
        <f>man!C38</f>
        <v>12154</v>
      </c>
      <c r="D44" s="5">
        <f t="shared" si="0"/>
        <v>16624</v>
      </c>
      <c r="E44" s="10">
        <f>man!E38</f>
        <v>1515</v>
      </c>
      <c r="F44" s="13">
        <f t="shared" si="1"/>
        <v>9.113330125120308</v>
      </c>
      <c r="G44" s="10">
        <f>man!F38</f>
        <v>3715</v>
      </c>
      <c r="H44" s="13">
        <f t="shared" si="2"/>
        <v>22.34720885466795</v>
      </c>
      <c r="I44" s="17">
        <f>man!G38</f>
        <v>4329</v>
      </c>
      <c r="J44" s="13">
        <f t="shared" si="3"/>
        <v>26.040664100096244</v>
      </c>
      <c r="K44" s="10">
        <f>man!H38</f>
        <v>3497</v>
      </c>
      <c r="L44" s="13">
        <f t="shared" si="4"/>
        <v>21.03585178055823</v>
      </c>
      <c r="M44" s="10">
        <f>man!I38</f>
        <v>3568</v>
      </c>
      <c r="N44" s="13">
        <f t="shared" si="5"/>
        <v>21.462945139557267</v>
      </c>
      <c r="Q44" s="19"/>
    </row>
    <row r="45" spans="1:17" ht="12.75">
      <c r="A45" s="1" t="s">
        <v>68</v>
      </c>
      <c r="B45" s="4" t="s">
        <v>14</v>
      </c>
      <c r="C45" s="18">
        <f>man!C39</f>
        <v>55877</v>
      </c>
      <c r="D45" s="5">
        <f t="shared" si="0"/>
        <v>76590</v>
      </c>
      <c r="E45" s="10">
        <f>man!E39</f>
        <v>6272</v>
      </c>
      <c r="F45" s="13">
        <f t="shared" si="1"/>
        <v>8.189058623841232</v>
      </c>
      <c r="G45" s="10">
        <f>man!F39</f>
        <v>19562</v>
      </c>
      <c r="H45" s="13">
        <f t="shared" si="2"/>
        <v>25.541193367280325</v>
      </c>
      <c r="I45" s="17">
        <f>man!G39</f>
        <v>22841</v>
      </c>
      <c r="J45" s="13">
        <f t="shared" si="3"/>
        <v>29.82243112677895</v>
      </c>
      <c r="K45" s="10">
        <f>man!H39</f>
        <v>15260</v>
      </c>
      <c r="L45" s="13">
        <f t="shared" si="4"/>
        <v>19.924272098185142</v>
      </c>
      <c r="M45" s="10">
        <f>man!I39</f>
        <v>12655</v>
      </c>
      <c r="N45" s="13">
        <f t="shared" si="5"/>
        <v>16.523044783914347</v>
      </c>
      <c r="Q45" s="19"/>
    </row>
    <row r="46" spans="1:17" ht="12.75">
      <c r="A46" s="1" t="s">
        <v>19</v>
      </c>
      <c r="B46" s="4" t="s">
        <v>81</v>
      </c>
      <c r="C46" s="18">
        <f>man!C40</f>
        <v>8890</v>
      </c>
      <c r="D46" s="5">
        <f t="shared" si="0"/>
        <v>12031</v>
      </c>
      <c r="E46" s="10">
        <f>man!E40</f>
        <v>930</v>
      </c>
      <c r="F46" s="13">
        <f t="shared" si="1"/>
        <v>7.730030753885796</v>
      </c>
      <c r="G46" s="10">
        <f>man!F40</f>
        <v>2729</v>
      </c>
      <c r="H46" s="13">
        <f t="shared" si="2"/>
        <v>22.683068739090682</v>
      </c>
      <c r="I46" s="17">
        <f>man!G40</f>
        <v>3213</v>
      </c>
      <c r="J46" s="13">
        <f t="shared" si="3"/>
        <v>26.70600947552157</v>
      </c>
      <c r="K46" s="10">
        <f>man!H40</f>
        <v>2573</v>
      </c>
      <c r="L46" s="13">
        <f t="shared" si="4"/>
        <v>21.386418419084034</v>
      </c>
      <c r="M46" s="10">
        <f>man!I40</f>
        <v>2586</v>
      </c>
      <c r="N46" s="13">
        <f t="shared" si="5"/>
        <v>21.49447261241792</v>
      </c>
      <c r="Q46" s="19"/>
    </row>
    <row r="47" spans="1:17" ht="12.75">
      <c r="A47" s="1" t="s">
        <v>48</v>
      </c>
      <c r="B47" s="4" t="s">
        <v>17</v>
      </c>
      <c r="C47" s="18">
        <f>man!C41</f>
        <v>10623</v>
      </c>
      <c r="D47" s="5">
        <f t="shared" si="0"/>
        <v>14040</v>
      </c>
      <c r="E47" s="10">
        <f>man!E41</f>
        <v>1400</v>
      </c>
      <c r="F47" s="13">
        <f t="shared" si="1"/>
        <v>9.971509971509972</v>
      </c>
      <c r="G47" s="10">
        <f>man!F41</f>
        <v>3661</v>
      </c>
      <c r="H47" s="13">
        <f t="shared" si="2"/>
        <v>26.075498575498575</v>
      </c>
      <c r="I47" s="17">
        <f>man!G41</f>
        <v>3741</v>
      </c>
      <c r="J47" s="13">
        <f t="shared" si="3"/>
        <v>26.645299145299145</v>
      </c>
      <c r="K47" s="10">
        <f>man!H41</f>
        <v>3021</v>
      </c>
      <c r="L47" s="13">
        <f t="shared" si="4"/>
        <v>21.517094017094017</v>
      </c>
      <c r="M47" s="10">
        <f>man!I41</f>
        <v>2217</v>
      </c>
      <c r="N47" s="13">
        <f t="shared" si="5"/>
        <v>15.79059829059829</v>
      </c>
      <c r="Q47" s="19"/>
    </row>
    <row r="48" spans="1:17" ht="12.75">
      <c r="A48" s="1" t="s">
        <v>59</v>
      </c>
      <c r="B48" s="4" t="s">
        <v>80</v>
      </c>
      <c r="C48" s="18">
        <f>man!C42</f>
        <v>14200</v>
      </c>
      <c r="D48" s="5">
        <f t="shared" si="0"/>
        <v>19371</v>
      </c>
      <c r="E48" s="10">
        <f>man!E42</f>
        <v>1734</v>
      </c>
      <c r="F48" s="13">
        <f t="shared" si="1"/>
        <v>8.95152547622735</v>
      </c>
      <c r="G48" s="10">
        <f>man!F42</f>
        <v>4680</v>
      </c>
      <c r="H48" s="13">
        <f t="shared" si="2"/>
        <v>24.159826544835063</v>
      </c>
      <c r="I48" s="17">
        <f>man!G42</f>
        <v>5298</v>
      </c>
      <c r="J48" s="13">
        <f t="shared" si="3"/>
        <v>27.350162614217126</v>
      </c>
      <c r="K48" s="10">
        <f>man!H42</f>
        <v>4094</v>
      </c>
      <c r="L48" s="13">
        <f t="shared" si="4"/>
        <v>21.134685870631355</v>
      </c>
      <c r="M48" s="10">
        <f>man!I42</f>
        <v>3565</v>
      </c>
      <c r="N48" s="13">
        <f t="shared" si="5"/>
        <v>18.4037994940891</v>
      </c>
      <c r="Q48" s="19"/>
    </row>
    <row r="49" spans="1:17" ht="12.75">
      <c r="A49" s="1" t="s">
        <v>63</v>
      </c>
      <c r="B49" s="4" t="s">
        <v>31</v>
      </c>
      <c r="C49" s="18">
        <f>man!C43</f>
        <v>12932</v>
      </c>
      <c r="D49" s="5">
        <f t="shared" si="0"/>
        <v>16927</v>
      </c>
      <c r="E49" s="10">
        <f>man!E43</f>
        <v>1522</v>
      </c>
      <c r="F49" s="13">
        <f t="shared" si="1"/>
        <v>8.99155195840964</v>
      </c>
      <c r="G49" s="10">
        <f>man!F43</f>
        <v>4239</v>
      </c>
      <c r="H49" s="13">
        <f t="shared" si="2"/>
        <v>25.04283098009098</v>
      </c>
      <c r="I49" s="17">
        <f>man!G43</f>
        <v>4728</v>
      </c>
      <c r="J49" s="13">
        <f t="shared" si="3"/>
        <v>27.931706740710112</v>
      </c>
      <c r="K49" s="10">
        <f>man!H43</f>
        <v>3509</v>
      </c>
      <c r="L49" s="13">
        <f t="shared" si="4"/>
        <v>20.730194364033792</v>
      </c>
      <c r="M49" s="10">
        <f>man!I43</f>
        <v>2929</v>
      </c>
      <c r="N49" s="13">
        <f t="shared" si="5"/>
        <v>17.30371595675548</v>
      </c>
      <c r="Q49" s="19"/>
    </row>
    <row r="50" spans="2:14" s="3" customFormat="1" ht="12.75">
      <c r="B50" s="6" t="s">
        <v>91</v>
      </c>
      <c r="C50" s="7">
        <f>SUM(C8:C49)</f>
        <v>1206397</v>
      </c>
      <c r="D50" s="7">
        <f aca="true" t="shared" si="6" ref="D50:M50">SUM(D8:D49)</f>
        <v>1649114</v>
      </c>
      <c r="E50" s="8">
        <f t="shared" si="6"/>
        <v>136799</v>
      </c>
      <c r="F50" s="14">
        <f t="shared" si="1"/>
        <v>8.295302811085225</v>
      </c>
      <c r="G50" s="8">
        <f t="shared" si="6"/>
        <v>408891</v>
      </c>
      <c r="H50" s="14">
        <f t="shared" si="2"/>
        <v>24.794586668962847</v>
      </c>
      <c r="I50" s="8">
        <f t="shared" si="6"/>
        <v>485308</v>
      </c>
      <c r="J50" s="14">
        <f t="shared" si="3"/>
        <v>29.428408224052433</v>
      </c>
      <c r="K50" s="8">
        <f t="shared" si="6"/>
        <v>339515</v>
      </c>
      <c r="L50" s="14">
        <f t="shared" si="4"/>
        <v>20.587721649322</v>
      </c>
      <c r="M50" s="8">
        <f t="shared" si="6"/>
        <v>278601</v>
      </c>
      <c r="N50" s="14">
        <f t="shared" si="5"/>
        <v>16.893980646577493</v>
      </c>
    </row>
    <row r="51" spans="2:14" ht="48.75" customHeight="1">
      <c r="B51" s="22" t="s">
        <v>97</v>
      </c>
      <c r="C51" s="22"/>
      <c r="D51" s="22"/>
      <c r="E51" s="22"/>
      <c r="F51" s="22"/>
      <c r="G51" s="22"/>
      <c r="H51" s="22"/>
      <c r="I51" s="22"/>
      <c r="J51" s="22"/>
      <c r="K51" s="22"/>
      <c r="L51" s="22"/>
      <c r="M51" s="22"/>
      <c r="N51" s="22"/>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18269</v>
      </c>
      <c r="D2" s="16">
        <v>25792</v>
      </c>
      <c r="E2" s="16">
        <v>2291</v>
      </c>
      <c r="F2" s="16">
        <v>6155</v>
      </c>
      <c r="G2" s="16">
        <v>7373</v>
      </c>
      <c r="H2" s="16">
        <v>5304</v>
      </c>
      <c r="I2" s="16">
        <v>4669</v>
      </c>
    </row>
    <row r="3" spans="1:9" ht="12.75">
      <c r="A3" s="20" t="s">
        <v>47</v>
      </c>
      <c r="B3" s="16" t="s">
        <v>11</v>
      </c>
      <c r="C3" s="16">
        <v>24377</v>
      </c>
      <c r="D3" s="16">
        <v>34098</v>
      </c>
      <c r="E3" s="16">
        <v>2903</v>
      </c>
      <c r="F3" s="16">
        <v>7911</v>
      </c>
      <c r="G3" s="16">
        <v>9763</v>
      </c>
      <c r="H3" s="16">
        <v>7347</v>
      </c>
      <c r="I3" s="16">
        <v>6174</v>
      </c>
    </row>
    <row r="4" spans="1:9" ht="12.75">
      <c r="A4" s="16" t="s">
        <v>58</v>
      </c>
      <c r="B4" s="16" t="s">
        <v>13</v>
      </c>
      <c r="C4" s="16">
        <v>33950</v>
      </c>
      <c r="D4" s="16">
        <v>46290</v>
      </c>
      <c r="E4" s="16">
        <v>4010</v>
      </c>
      <c r="F4" s="16">
        <v>10998</v>
      </c>
      <c r="G4" s="16">
        <v>13179</v>
      </c>
      <c r="H4" s="16">
        <v>9707</v>
      </c>
      <c r="I4" s="16">
        <v>8396</v>
      </c>
    </row>
    <row r="5" spans="1:9" ht="12.75">
      <c r="A5" s="16" t="s">
        <v>2</v>
      </c>
      <c r="B5" s="16" t="s">
        <v>62</v>
      </c>
      <c r="C5" s="16">
        <v>22693</v>
      </c>
      <c r="D5" s="16">
        <v>31595</v>
      </c>
      <c r="E5" s="16">
        <v>2741</v>
      </c>
      <c r="F5" s="16">
        <v>7449</v>
      </c>
      <c r="G5" s="16">
        <v>8864</v>
      </c>
      <c r="H5" s="16">
        <v>6837</v>
      </c>
      <c r="I5" s="16">
        <v>5704</v>
      </c>
    </row>
    <row r="6" spans="1:9" ht="12.75">
      <c r="A6" s="16" t="s">
        <v>1</v>
      </c>
      <c r="B6" s="16" t="s">
        <v>60</v>
      </c>
      <c r="C6" s="16">
        <v>40078</v>
      </c>
      <c r="D6" s="16">
        <v>53997</v>
      </c>
      <c r="E6" s="16">
        <v>4344</v>
      </c>
      <c r="F6" s="16">
        <v>12826</v>
      </c>
      <c r="G6" s="16">
        <v>15886</v>
      </c>
      <c r="H6" s="16">
        <v>11657</v>
      </c>
      <c r="I6" s="16">
        <v>9284</v>
      </c>
    </row>
    <row r="7" spans="1:9" ht="12.75">
      <c r="A7" s="16" t="s">
        <v>21</v>
      </c>
      <c r="B7" s="16" t="s">
        <v>70</v>
      </c>
      <c r="C7" s="16">
        <v>15415</v>
      </c>
      <c r="D7" s="16">
        <v>21378</v>
      </c>
      <c r="E7" s="16">
        <v>2329</v>
      </c>
      <c r="F7" s="16">
        <v>5677</v>
      </c>
      <c r="G7" s="16">
        <v>5473</v>
      </c>
      <c r="H7" s="16">
        <v>4121</v>
      </c>
      <c r="I7" s="16">
        <v>3778</v>
      </c>
    </row>
    <row r="8" spans="1:9" ht="12.75">
      <c r="A8" s="16" t="s">
        <v>18</v>
      </c>
      <c r="B8" s="16" t="s">
        <v>37</v>
      </c>
      <c r="C8" s="16">
        <v>9216</v>
      </c>
      <c r="D8" s="16">
        <v>12518</v>
      </c>
      <c r="E8" s="16">
        <v>1201</v>
      </c>
      <c r="F8" s="16">
        <v>2999</v>
      </c>
      <c r="G8" s="16">
        <v>3393</v>
      </c>
      <c r="H8" s="16">
        <v>2659</v>
      </c>
      <c r="I8" s="16">
        <v>2266</v>
      </c>
    </row>
    <row r="9" spans="1:9" ht="12.75">
      <c r="A9" s="16" t="s">
        <v>22</v>
      </c>
      <c r="B9" s="16" t="s">
        <v>74</v>
      </c>
      <c r="C9" s="16">
        <v>40468</v>
      </c>
      <c r="D9" s="16">
        <v>54456</v>
      </c>
      <c r="E9" s="16">
        <v>3982</v>
      </c>
      <c r="F9" s="16">
        <v>13195</v>
      </c>
      <c r="G9" s="16">
        <v>17066</v>
      </c>
      <c r="H9" s="16">
        <v>11001</v>
      </c>
      <c r="I9" s="16">
        <v>9212</v>
      </c>
    </row>
    <row r="10" spans="1:9" ht="12.75">
      <c r="A10" s="16" t="s">
        <v>24</v>
      </c>
      <c r="B10" s="16" t="s">
        <v>71</v>
      </c>
      <c r="C10" s="16">
        <v>10853</v>
      </c>
      <c r="D10" s="16">
        <v>14777</v>
      </c>
      <c r="E10" s="16">
        <v>1069</v>
      </c>
      <c r="F10" s="16">
        <v>3244</v>
      </c>
      <c r="G10" s="16">
        <v>4064</v>
      </c>
      <c r="H10" s="16">
        <v>3395</v>
      </c>
      <c r="I10" s="16">
        <v>3005</v>
      </c>
    </row>
    <row r="11" spans="1:9" ht="12.75">
      <c r="A11" s="16" t="s">
        <v>30</v>
      </c>
      <c r="B11" s="16" t="s">
        <v>45</v>
      </c>
      <c r="C11" s="16">
        <v>266608</v>
      </c>
      <c r="D11" s="16">
        <v>371752</v>
      </c>
      <c r="E11" s="16">
        <v>24301</v>
      </c>
      <c r="F11" s="16">
        <v>88795</v>
      </c>
      <c r="G11" s="16">
        <v>116682</v>
      </c>
      <c r="H11" s="16">
        <v>78120</v>
      </c>
      <c r="I11" s="16">
        <v>63854</v>
      </c>
    </row>
    <row r="12" spans="1:9" ht="12.75">
      <c r="A12" s="16" t="s">
        <v>77</v>
      </c>
      <c r="B12" s="16" t="s">
        <v>16</v>
      </c>
      <c r="C12" s="16">
        <v>17988</v>
      </c>
      <c r="D12" s="16">
        <v>23566</v>
      </c>
      <c r="E12" s="16">
        <v>2131</v>
      </c>
      <c r="F12" s="16">
        <v>5228</v>
      </c>
      <c r="G12" s="16">
        <v>6322</v>
      </c>
      <c r="H12" s="16">
        <v>5042</v>
      </c>
      <c r="I12" s="16">
        <v>4843</v>
      </c>
    </row>
    <row r="13" spans="1:9" ht="12.75">
      <c r="A13" s="16" t="s">
        <v>64</v>
      </c>
      <c r="B13" s="16" t="s">
        <v>12</v>
      </c>
      <c r="C13" s="16">
        <v>10688</v>
      </c>
      <c r="D13" s="16">
        <v>14829</v>
      </c>
      <c r="E13" s="16">
        <v>1033</v>
      </c>
      <c r="F13" s="16">
        <v>3359</v>
      </c>
      <c r="G13" s="16">
        <v>4086</v>
      </c>
      <c r="H13" s="16">
        <v>3208</v>
      </c>
      <c r="I13" s="16">
        <v>3143</v>
      </c>
    </row>
    <row r="14" spans="1:9" ht="12.75">
      <c r="A14" s="16" t="s">
        <v>38</v>
      </c>
      <c r="B14" s="16" t="s">
        <v>3</v>
      </c>
      <c r="C14" s="16">
        <v>10260</v>
      </c>
      <c r="D14" s="16">
        <v>13631</v>
      </c>
      <c r="E14" s="16">
        <v>1446</v>
      </c>
      <c r="F14" s="16">
        <v>3179</v>
      </c>
      <c r="G14" s="16">
        <v>3500</v>
      </c>
      <c r="H14" s="16">
        <v>2981</v>
      </c>
      <c r="I14" s="16">
        <v>2525</v>
      </c>
    </row>
    <row r="15" spans="1:9" ht="12.75">
      <c r="A15" s="16" t="s">
        <v>51</v>
      </c>
      <c r="B15" s="16" t="s">
        <v>43</v>
      </c>
      <c r="C15" s="16">
        <v>68982</v>
      </c>
      <c r="D15" s="16">
        <v>93669</v>
      </c>
      <c r="E15" s="16">
        <v>8175</v>
      </c>
      <c r="F15" s="16">
        <v>26823</v>
      </c>
      <c r="G15" s="16">
        <v>27890</v>
      </c>
      <c r="H15" s="16">
        <v>17529</v>
      </c>
      <c r="I15" s="16">
        <v>13252</v>
      </c>
    </row>
    <row r="16" spans="1:9" ht="12.75">
      <c r="A16" s="16" t="s">
        <v>23</v>
      </c>
      <c r="B16" s="16" t="s">
        <v>40</v>
      </c>
      <c r="C16" s="16">
        <v>47076</v>
      </c>
      <c r="D16" s="16">
        <v>64757</v>
      </c>
      <c r="E16" s="16">
        <v>5085</v>
      </c>
      <c r="F16" s="16">
        <v>16090</v>
      </c>
      <c r="G16" s="16">
        <v>19341</v>
      </c>
      <c r="H16" s="16">
        <v>13027</v>
      </c>
      <c r="I16" s="16">
        <v>11214</v>
      </c>
    </row>
    <row r="17" spans="1:9" ht="12.75">
      <c r="A17" s="16" t="s">
        <v>53</v>
      </c>
      <c r="B17" s="16" t="s">
        <v>4</v>
      </c>
      <c r="C17" s="16">
        <v>6827</v>
      </c>
      <c r="D17" s="16">
        <v>10225</v>
      </c>
      <c r="E17" s="16">
        <v>695</v>
      </c>
      <c r="F17" s="16">
        <v>2014</v>
      </c>
      <c r="G17" s="16">
        <v>2947</v>
      </c>
      <c r="H17" s="16">
        <v>2341</v>
      </c>
      <c r="I17" s="16">
        <v>2228</v>
      </c>
    </row>
    <row r="18" spans="1:9" ht="12.75">
      <c r="A18" s="16" t="s">
        <v>8</v>
      </c>
      <c r="B18" s="16" t="s">
        <v>36</v>
      </c>
      <c r="C18" s="16">
        <v>18414</v>
      </c>
      <c r="D18" s="16">
        <v>24333</v>
      </c>
      <c r="E18" s="16">
        <v>2415</v>
      </c>
      <c r="F18" s="16">
        <v>6247</v>
      </c>
      <c r="G18" s="16">
        <v>6938</v>
      </c>
      <c r="H18" s="16">
        <v>4697</v>
      </c>
      <c r="I18" s="16">
        <v>4036</v>
      </c>
    </row>
    <row r="19" spans="1:9" ht="12.75">
      <c r="A19" s="16" t="s">
        <v>69</v>
      </c>
      <c r="B19" s="16" t="s">
        <v>42</v>
      </c>
      <c r="C19" s="16">
        <v>33870</v>
      </c>
      <c r="D19" s="16">
        <v>44508</v>
      </c>
      <c r="E19" s="16">
        <v>4129</v>
      </c>
      <c r="F19" s="16">
        <v>11288</v>
      </c>
      <c r="G19" s="16">
        <v>12824</v>
      </c>
      <c r="H19" s="16">
        <v>8837</v>
      </c>
      <c r="I19" s="16">
        <v>7430</v>
      </c>
    </row>
    <row r="20" spans="1:9" ht="12.75">
      <c r="A20" s="16" t="s">
        <v>6</v>
      </c>
      <c r="B20" s="16" t="s">
        <v>57</v>
      </c>
      <c r="C20" s="16">
        <v>22873</v>
      </c>
      <c r="D20" s="16">
        <v>30302</v>
      </c>
      <c r="E20" s="16">
        <v>3002</v>
      </c>
      <c r="F20" s="16">
        <v>7385</v>
      </c>
      <c r="G20" s="16">
        <v>8733</v>
      </c>
      <c r="H20" s="16">
        <v>6414</v>
      </c>
      <c r="I20" s="16">
        <v>4768</v>
      </c>
    </row>
    <row r="21" spans="1:9" ht="12.75">
      <c r="A21" s="16" t="s">
        <v>10</v>
      </c>
      <c r="B21" s="16" t="s">
        <v>65</v>
      </c>
      <c r="C21" s="16">
        <v>12192</v>
      </c>
      <c r="D21" s="16">
        <v>15426</v>
      </c>
      <c r="E21" s="16">
        <v>1725</v>
      </c>
      <c r="F21" s="16">
        <v>4159</v>
      </c>
      <c r="G21" s="16">
        <v>4065</v>
      </c>
      <c r="H21" s="16">
        <v>3056</v>
      </c>
      <c r="I21" s="16">
        <v>2421</v>
      </c>
    </row>
    <row r="22" spans="1:9" ht="12.75">
      <c r="A22" s="16" t="s">
        <v>61</v>
      </c>
      <c r="B22" s="16" t="s">
        <v>25</v>
      </c>
      <c r="C22" s="16">
        <v>14016</v>
      </c>
      <c r="D22" s="16">
        <v>18605</v>
      </c>
      <c r="E22" s="16">
        <v>2076</v>
      </c>
      <c r="F22" s="16">
        <v>5117</v>
      </c>
      <c r="G22" s="16">
        <v>4903</v>
      </c>
      <c r="H22" s="16">
        <v>3696</v>
      </c>
      <c r="I22" s="16">
        <v>2813</v>
      </c>
    </row>
    <row r="23" spans="1:9" ht="12.75">
      <c r="A23" s="16" t="s">
        <v>27</v>
      </c>
      <c r="B23" s="16" t="s">
        <v>41</v>
      </c>
      <c r="C23" s="16">
        <v>12135</v>
      </c>
      <c r="D23" s="16">
        <v>19040</v>
      </c>
      <c r="E23" s="16">
        <v>1119</v>
      </c>
      <c r="F23" s="16">
        <v>3728</v>
      </c>
      <c r="G23" s="16">
        <v>5776</v>
      </c>
      <c r="H23" s="16">
        <v>4421</v>
      </c>
      <c r="I23" s="16">
        <v>3996</v>
      </c>
    </row>
    <row r="24" spans="1:9" ht="12.75">
      <c r="A24" s="16" t="s">
        <v>46</v>
      </c>
      <c r="B24" s="16" t="s">
        <v>56</v>
      </c>
      <c r="C24" s="16">
        <v>19486</v>
      </c>
      <c r="D24" s="16">
        <v>25896</v>
      </c>
      <c r="E24" s="16">
        <v>2338</v>
      </c>
      <c r="F24" s="16">
        <v>5991</v>
      </c>
      <c r="G24" s="16">
        <v>6917</v>
      </c>
      <c r="H24" s="16">
        <v>6050</v>
      </c>
      <c r="I24" s="16">
        <v>4600</v>
      </c>
    </row>
    <row r="25" spans="1:9" ht="12.75">
      <c r="A25" s="16" t="s">
        <v>5</v>
      </c>
      <c r="B25" s="16" t="s">
        <v>33</v>
      </c>
      <c r="C25" s="16">
        <v>8530</v>
      </c>
      <c r="D25" s="16">
        <v>11816</v>
      </c>
      <c r="E25" s="16">
        <v>1114</v>
      </c>
      <c r="F25" s="16">
        <v>2901</v>
      </c>
      <c r="G25" s="16">
        <v>3015</v>
      </c>
      <c r="H25" s="16">
        <v>2652</v>
      </c>
      <c r="I25" s="16">
        <v>2134</v>
      </c>
    </row>
    <row r="26" spans="1:9" ht="12.75">
      <c r="A26" s="16" t="s">
        <v>83</v>
      </c>
      <c r="B26" s="16" t="s">
        <v>44</v>
      </c>
      <c r="C26" s="16">
        <v>41667</v>
      </c>
      <c r="D26" s="16">
        <v>56588</v>
      </c>
      <c r="E26" s="16">
        <v>5491</v>
      </c>
      <c r="F26" s="16">
        <v>15766</v>
      </c>
      <c r="G26" s="16">
        <v>16976</v>
      </c>
      <c r="H26" s="16">
        <v>10418</v>
      </c>
      <c r="I26" s="16">
        <v>7937</v>
      </c>
    </row>
    <row r="27" spans="1:9" ht="12.75">
      <c r="A27" s="16" t="s">
        <v>67</v>
      </c>
      <c r="B27" s="16" t="s">
        <v>50</v>
      </c>
      <c r="C27" s="16">
        <v>63987</v>
      </c>
      <c r="D27" s="16">
        <v>85921</v>
      </c>
      <c r="E27" s="16">
        <v>7449</v>
      </c>
      <c r="F27" s="16">
        <v>24184</v>
      </c>
      <c r="G27" s="16">
        <v>27987</v>
      </c>
      <c r="H27" s="16">
        <v>15715</v>
      </c>
      <c r="I27" s="16">
        <v>10586</v>
      </c>
    </row>
    <row r="28" spans="1:9" ht="12.75">
      <c r="A28" s="16" t="s">
        <v>26</v>
      </c>
      <c r="B28" s="16" t="s">
        <v>34</v>
      </c>
      <c r="C28" s="16">
        <v>24313</v>
      </c>
      <c r="D28" s="16">
        <v>32566</v>
      </c>
      <c r="E28" s="16">
        <v>3192</v>
      </c>
      <c r="F28" s="16">
        <v>8467</v>
      </c>
      <c r="G28" s="16">
        <v>9034</v>
      </c>
      <c r="H28" s="16">
        <v>6405</v>
      </c>
      <c r="I28" s="16">
        <v>5468</v>
      </c>
    </row>
    <row r="29" spans="1:9" ht="12.75">
      <c r="A29" s="16" t="s">
        <v>20</v>
      </c>
      <c r="B29" s="16" t="s">
        <v>15</v>
      </c>
      <c r="C29" s="16">
        <v>8402</v>
      </c>
      <c r="D29" s="16">
        <v>10729</v>
      </c>
      <c r="E29" s="16">
        <v>1019</v>
      </c>
      <c r="F29" s="16">
        <v>2580</v>
      </c>
      <c r="G29" s="16">
        <v>2928</v>
      </c>
      <c r="H29" s="16">
        <v>2201</v>
      </c>
      <c r="I29" s="16">
        <v>2001</v>
      </c>
    </row>
    <row r="30" spans="1:9" ht="12.75">
      <c r="A30" s="16" t="s">
        <v>82</v>
      </c>
      <c r="B30" s="16" t="s">
        <v>54</v>
      </c>
      <c r="C30" s="16">
        <v>26634</v>
      </c>
      <c r="D30" s="16">
        <v>37596</v>
      </c>
      <c r="E30" s="16">
        <v>3168</v>
      </c>
      <c r="F30" s="16">
        <v>8722</v>
      </c>
      <c r="G30" s="16">
        <v>10702</v>
      </c>
      <c r="H30" s="16">
        <v>8436</v>
      </c>
      <c r="I30" s="16">
        <v>6568</v>
      </c>
    </row>
    <row r="31" spans="1:9" ht="12.75">
      <c r="A31" s="16" t="s">
        <v>32</v>
      </c>
      <c r="B31" s="16" t="s">
        <v>52</v>
      </c>
      <c r="C31" s="16">
        <v>16976</v>
      </c>
      <c r="D31" s="16">
        <v>23590</v>
      </c>
      <c r="E31" s="16">
        <v>2109</v>
      </c>
      <c r="F31" s="16">
        <v>5546</v>
      </c>
      <c r="G31" s="16">
        <v>6608</v>
      </c>
      <c r="H31" s="16">
        <v>5016</v>
      </c>
      <c r="I31" s="16">
        <v>4311</v>
      </c>
    </row>
    <row r="32" spans="1:9" ht="12.75">
      <c r="A32" s="16" t="s">
        <v>0</v>
      </c>
      <c r="B32" s="16" t="s">
        <v>55</v>
      </c>
      <c r="C32" s="16">
        <v>14160</v>
      </c>
      <c r="D32" s="16">
        <v>18582</v>
      </c>
      <c r="E32" s="16">
        <v>1721</v>
      </c>
      <c r="F32" s="16">
        <v>4594</v>
      </c>
      <c r="G32" s="16">
        <v>4916</v>
      </c>
      <c r="H32" s="16">
        <v>3767</v>
      </c>
      <c r="I32" s="16">
        <v>3584</v>
      </c>
    </row>
    <row r="33" spans="1:9" ht="12.75">
      <c r="A33" s="16" t="s">
        <v>72</v>
      </c>
      <c r="B33" s="16" t="s">
        <v>28</v>
      </c>
      <c r="C33" s="16">
        <v>36031</v>
      </c>
      <c r="D33" s="16">
        <v>49206</v>
      </c>
      <c r="E33" s="16">
        <v>3921</v>
      </c>
      <c r="F33" s="16">
        <v>11278</v>
      </c>
      <c r="G33" s="16">
        <v>13857</v>
      </c>
      <c r="H33" s="16">
        <v>11267</v>
      </c>
      <c r="I33" s="16">
        <v>8883</v>
      </c>
    </row>
    <row r="34" spans="1:9" ht="12.75">
      <c r="A34" s="16" t="s">
        <v>49</v>
      </c>
      <c r="B34" s="16" t="s">
        <v>79</v>
      </c>
      <c r="C34" s="16">
        <v>15486</v>
      </c>
      <c r="D34" s="16">
        <v>21114</v>
      </c>
      <c r="E34" s="16">
        <v>1780</v>
      </c>
      <c r="F34" s="16">
        <v>5186</v>
      </c>
      <c r="G34" s="16">
        <v>6030</v>
      </c>
      <c r="H34" s="16">
        <v>4434</v>
      </c>
      <c r="I34" s="16">
        <v>3684</v>
      </c>
    </row>
    <row r="35" spans="1:9" ht="12.75">
      <c r="A35" s="16" t="s">
        <v>76</v>
      </c>
      <c r="B35" s="16" t="s">
        <v>84</v>
      </c>
      <c r="C35" s="16">
        <v>9560</v>
      </c>
      <c r="D35" s="16">
        <v>13026</v>
      </c>
      <c r="E35" s="16">
        <v>1276</v>
      </c>
      <c r="F35" s="16">
        <v>3489</v>
      </c>
      <c r="G35" s="16">
        <v>3541</v>
      </c>
      <c r="H35" s="16">
        <v>2676</v>
      </c>
      <c r="I35" s="16">
        <v>2044</v>
      </c>
    </row>
    <row r="36" spans="1:9" ht="12.75">
      <c r="A36" s="16" t="s">
        <v>9</v>
      </c>
      <c r="B36" s="16" t="s">
        <v>35</v>
      </c>
      <c r="C36" s="16">
        <v>24077</v>
      </c>
      <c r="D36" s="16">
        <v>33122</v>
      </c>
      <c r="E36" s="16">
        <v>3011</v>
      </c>
      <c r="F36" s="16">
        <v>8495</v>
      </c>
      <c r="G36" s="16">
        <v>10327</v>
      </c>
      <c r="H36" s="16">
        <v>6290</v>
      </c>
      <c r="I36" s="16">
        <v>4999</v>
      </c>
    </row>
    <row r="37" spans="1:9" ht="12.75">
      <c r="A37" s="16" t="s">
        <v>73</v>
      </c>
      <c r="B37" s="16" t="s">
        <v>78</v>
      </c>
      <c r="C37" s="16">
        <v>25164</v>
      </c>
      <c r="D37" s="16">
        <v>34235</v>
      </c>
      <c r="E37" s="16">
        <v>3635</v>
      </c>
      <c r="F37" s="16">
        <v>9240</v>
      </c>
      <c r="G37" s="16">
        <v>9252</v>
      </c>
      <c r="H37" s="16">
        <v>6837</v>
      </c>
      <c r="I37" s="16">
        <v>5271</v>
      </c>
    </row>
    <row r="38" spans="1:9" ht="12.75">
      <c r="A38" s="16" t="s">
        <v>29</v>
      </c>
      <c r="B38" s="16" t="s">
        <v>75</v>
      </c>
      <c r="C38" s="16">
        <v>12154</v>
      </c>
      <c r="D38" s="16">
        <v>16624</v>
      </c>
      <c r="E38" s="16">
        <v>1515</v>
      </c>
      <c r="F38" s="16">
        <v>3715</v>
      </c>
      <c r="G38" s="16">
        <v>4329</v>
      </c>
      <c r="H38" s="16">
        <v>3497</v>
      </c>
      <c r="I38" s="16">
        <v>3568</v>
      </c>
    </row>
    <row r="39" spans="1:9" ht="12.75">
      <c r="A39" s="16" t="s">
        <v>68</v>
      </c>
      <c r="B39" s="16" t="s">
        <v>14</v>
      </c>
      <c r="C39" s="16">
        <v>55877</v>
      </c>
      <c r="D39" s="16">
        <v>76590</v>
      </c>
      <c r="E39" s="16">
        <v>6272</v>
      </c>
      <c r="F39" s="16">
        <v>19562</v>
      </c>
      <c r="G39" s="16">
        <v>22841</v>
      </c>
      <c r="H39" s="16">
        <v>15260</v>
      </c>
      <c r="I39" s="16">
        <v>12655</v>
      </c>
    </row>
    <row r="40" spans="1:9" ht="12.75">
      <c r="A40" s="16" t="s">
        <v>19</v>
      </c>
      <c r="B40" s="16" t="s">
        <v>81</v>
      </c>
      <c r="C40" s="16">
        <v>8890</v>
      </c>
      <c r="D40" s="16">
        <v>12031</v>
      </c>
      <c r="E40" s="16">
        <v>930</v>
      </c>
      <c r="F40" s="16">
        <v>2729</v>
      </c>
      <c r="G40" s="16">
        <v>3213</v>
      </c>
      <c r="H40" s="16">
        <v>2573</v>
      </c>
      <c r="I40" s="16">
        <v>2586</v>
      </c>
    </row>
    <row r="41" spans="1:9" ht="12.75">
      <c r="A41" s="16" t="s">
        <v>48</v>
      </c>
      <c r="B41" s="16" t="s">
        <v>17</v>
      </c>
      <c r="C41" s="16">
        <v>10623</v>
      </c>
      <c r="D41" s="16">
        <v>14040</v>
      </c>
      <c r="E41" s="16">
        <v>1400</v>
      </c>
      <c r="F41" s="16">
        <v>3661</v>
      </c>
      <c r="G41" s="16">
        <v>3741</v>
      </c>
      <c r="H41" s="16">
        <v>3021</v>
      </c>
      <c r="I41" s="16">
        <v>2217</v>
      </c>
    </row>
    <row r="42" spans="1:9" ht="12.75">
      <c r="A42" s="16" t="s">
        <v>59</v>
      </c>
      <c r="B42" s="16" t="s">
        <v>80</v>
      </c>
      <c r="C42" s="16">
        <v>14200</v>
      </c>
      <c r="D42" s="16">
        <v>19371</v>
      </c>
      <c r="E42" s="16">
        <v>1734</v>
      </c>
      <c r="F42" s="16">
        <v>4680</v>
      </c>
      <c r="G42" s="16">
        <v>5298</v>
      </c>
      <c r="H42" s="16">
        <v>4094</v>
      </c>
      <c r="I42" s="16">
        <v>3565</v>
      </c>
    </row>
    <row r="43" spans="1:9" ht="12.75">
      <c r="A43" s="16" t="s">
        <v>63</v>
      </c>
      <c r="B43" s="16" t="s">
        <v>31</v>
      </c>
      <c r="C43" s="16">
        <v>12932</v>
      </c>
      <c r="D43" s="16">
        <v>16927</v>
      </c>
      <c r="E43" s="16">
        <v>1522</v>
      </c>
      <c r="F43" s="16">
        <v>4239</v>
      </c>
      <c r="G43" s="16">
        <v>4728</v>
      </c>
      <c r="H43" s="16">
        <v>3509</v>
      </c>
      <c r="I43" s="16">
        <v>2929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2023-08-02T12:51:19Z</dcterms:modified>
  <cp:category/>
  <cp:version/>
  <cp:contentType/>
  <cp:contentStatus/>
</cp:coreProperties>
</file>