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<sst xmlns="http://schemas.openxmlformats.org/spreadsheetml/2006/main" count="201" uniqueCount="108">
  <si>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</si>
  <si>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</si>
  <si>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</si>
  <si>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</si>
  <si>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</si>
  <si>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</si>
  <si>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</si>
  <si>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</si>
  <si>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</si>
  <si>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</si>
  <si>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</si>
  <si>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</si>
  <si>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</si>
  <si>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</si>
  <si>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</si>
  <si>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</si>
  <si>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</si>
  <si>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</si>
  <si>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</si>
  <si>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</si>
  <si>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</si>
  <si>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</si>
  <si>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</si>
  <si>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</si>
  <si>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</si>
  <si>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</si>
  <si>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</si>
  <si>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</si>
  <si>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</si>
  <si>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</si>
  <si>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</si>
  <si>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</si>
  <si>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</si>
  <si>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</si>
  <si>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</si>
  <si>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</si>
  <si>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</si>
  <si>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</si>
  <si>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</si>
  <si>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</si>
  <si>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</si>
  <si>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</si>
  <si>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</si>
  <si>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</si>
  <si>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</si>
  <si>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</si>
  <si>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</si>
  <si>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</si>
  <si>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</si>
  <si>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</si>
  <si>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</si>
  <si>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</si>
  <si>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</si>
  <si>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</si>
  <si>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</si>
  <si>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</si>
  <si>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</si>
  <si>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</si>
  <si>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</si>
  <si>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</si>
  <si>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</si>
  <si>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</si>
  <si>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</si>
  <si>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</si>
  <si>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</si>
  <si>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</si>
  <si>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</si>
  <si>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</si>
  <si>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</si>
  <si>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</si>
  <si>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</si>
  <si>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</si>
  <si>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</si>
  <si>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</si>
  <si>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</si>
  <si>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</si>
  <si>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</si>
  <si>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</si>
  <si>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</si>
  <si>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</si>
  <si>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</si>
  <si>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</si>
  <si>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</si>
  <si>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</si>
  <si>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</si>
  <si>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</si>
  <si>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</si>
  <si>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</si>
  <si>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</si>
  <si>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</si>
  <si>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</si>
  <si>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</si>
  <si>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</si>
  <si>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</si>
  <si>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</si>
  <si>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</si>
  <si>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</si>
  <si>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</si>
  <si>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</si>
  <si>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</si>
  <si>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</si>
  <si>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</si>
  <si>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</si>
  <si>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</si>
  <si>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</si>
  <si>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</si>
  <si>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</si>
  <si>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28.02.2023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</si>
</sst>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4" xfId="0" applyBorder="1" applyAlignment="1">
      <alignmen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spans="2:4" ht="12.75">
      <c r="B3" s="3"/>
      <c r="C3" s="4"/>
      <c r="D3" s="4"/>
    </row>
    <row r="4" spans="2:14" ht="15.75" customHeight="1">
      <c r="B4" s="27" t="s">
        <v>85</v>
      </c>
      <c r="C4" s="18" t="s">
        <v>86</v>
      </c>
      <c r="D4" s="21" t="s">
        <v>91</v>
      </c>
      <c r="E4" s="25" t="s">
        <v>92</v>
      </c>
      <c r="F4" s="25"/>
      <c r="G4" s="25"/>
      <c r="H4" s="25"/>
      <c r="I4" s="25"/>
      <c r="J4" s="25"/>
      <c r="K4" s="25"/>
      <c r="L4" s="25"/>
      <c r="M4" s="25"/>
      <c r="N4" s="25"/>
    </row>
    <row r="5" spans="1:14" ht="15.75" customHeight="1">
      <c r="A5" s="2" t="s">
        <v>39</v>
      </c>
      <c r="B5" s="28"/>
      <c r="C5" s="19"/>
      <c r="D5" s="22"/>
      <c r="E5" s="25" t="s">
        <v>96</v>
      </c>
      <c r="F5" s="25"/>
      <c r="G5" s="25" t="s">
        <v>87</v>
      </c>
      <c r="H5" s="25"/>
      <c r="I5" s="25" t="s">
        <v>88</v>
      </c>
      <c r="J5" s="25"/>
      <c r="K5" s="25" t="s">
        <v>89</v>
      </c>
      <c r="L5" s="25"/>
      <c r="M5" s="25" t="s">
        <v>90</v>
      </c>
      <c r="N5" s="25"/>
    </row>
    <row r="6" spans="1:14" ht="15.75" customHeight="1">
      <c r="A6" s="2"/>
      <c r="B6" s="29"/>
      <c r="C6" s="20"/>
      <c r="D6" s="23"/>
      <c r="E6" s="5" t="s">
        <v>94</v>
      </c>
      <c r="F6" s="5" t="s">
        <v>95</v>
      </c>
      <c r="G6" s="5" t="s">
        <v>94</v>
      </c>
      <c r="H6" s="5" t="s">
        <v>95</v>
      </c>
      <c r="I6" s="5" t="s">
        <v>94</v>
      </c>
      <c r="J6" s="5" t="s">
        <v>95</v>
      </c>
      <c r="K6" s="5" t="s">
        <v>94</v>
      </c>
      <c r="L6" s="5" t="s">
        <v>95</v>
      </c>
      <c r="M6" s="5" t="s">
        <v>94</v>
      </c>
      <c r="N6" s="5" t="s">
        <v>95</v>
      </c>
    </row>
    <row r="7" spans="1:14" ht="12.75">
      <c r="A7" s="1" t="s">
        <v>66</v>
      </c>
      <c r="B7" s="6" t="s">
        <v>7</v>
      </c>
      <c r="C7" s="7">
        <f>man!C2</f>
        <v>18058</v>
      </c>
      <c r="D7" s="7">
        <f>E7+G7+I7+K7+M7</f>
        <v>21360</v>
      </c>
      <c r="E7" s="7">
        <f>man!E2</f>
        <v>2053</v>
      </c>
      <c r="F7" s="10">
        <f>E7/D7*100</f>
        <v>9.611423220973784</v>
      </c>
      <c r="G7" s="7">
        <f>man!F2</f>
        <v>5500</v>
      </c>
      <c r="H7" s="10">
        <f>G7/D7*100</f>
        <v>25.749063670411985</v>
      </c>
      <c r="I7" s="7">
        <f>man!G2</f>
        <v>6302</v>
      </c>
      <c r="J7" s="10">
        <f>I7/D7*100</f>
        <v>29.50374531835206</v>
      </c>
      <c r="K7" s="7">
        <f>man!H2</f>
        <v>4270</v>
      </c>
      <c r="L7" s="10">
        <f>K7/D7*100</f>
        <v>19.99063670411985</v>
      </c>
      <c r="M7" s="7">
        <f>man!I2</f>
        <v>3235</v>
      </c>
      <c r="N7" s="12">
        <f>M7/D7*100</f>
        <v>15.145131086142321</v>
      </c>
    </row>
    <row r="8" spans="1:14" ht="12.75">
      <c r="A8" s="1" t="s">
        <v>47</v>
      </c>
      <c r="B8" s="6" t="s">
        <v>11</v>
      </c>
      <c r="C8" s="7">
        <f>man!C3</f>
        <v>24008</v>
      </c>
      <c r="D8" s="7">
        <f aca="true" t="shared" si="0" ref="D8:D48">E8+G8+I8+K8+M8</f>
        <v>28679</v>
      </c>
      <c r="E8" s="7">
        <f>man!E3</f>
        <v>2613</v>
      </c>
      <c r="F8" s="10">
        <f aca="true" t="shared" si="1" ref="F8:F49">E8/D8*100</f>
        <v>9.11119634575822</v>
      </c>
      <c r="G8" s="7">
        <f>man!F3</f>
        <v>7111</v>
      </c>
      <c r="H8" s="10">
        <f aca="true" t="shared" si="2" ref="H8:H49">G8/D8*100</f>
        <v>24.795146274277347</v>
      </c>
      <c r="I8" s="7">
        <f>man!G3</f>
        <v>8545</v>
      </c>
      <c r="J8" s="10">
        <f aca="true" t="shared" si="3" ref="J8:J49">I8/D8*100</f>
        <v>29.795320617873706</v>
      </c>
      <c r="K8" s="7">
        <f>man!H3</f>
        <v>6052</v>
      </c>
      <c r="L8" s="10">
        <f aca="true" t="shared" si="4" ref="L8:L49">K8/D8*100</f>
        <v>21.10254890337878</v>
      </c>
      <c r="M8" s="7">
        <f>man!I3</f>
        <v>4358</v>
      </c>
      <c r="N8" s="12">
        <f aca="true" t="shared" si="5" ref="N8:N49">M8/D8*100</f>
        <v>15.195787858711949</v>
      </c>
    </row>
    <row r="9" spans="1:14" ht="12.75">
      <c r="A9" s="1" t="s">
        <v>58</v>
      </c>
      <c r="B9" s="6" t="s">
        <v>13</v>
      </c>
      <c r="C9" s="7">
        <f>man!C4</f>
        <v>33393</v>
      </c>
      <c r="D9" s="7">
        <f t="shared" si="0"/>
        <v>39728</v>
      </c>
      <c r="E9" s="7">
        <f>man!E4</f>
        <v>3691</v>
      </c>
      <c r="F9" s="10">
        <f t="shared" si="1"/>
        <v>9.290676600886025</v>
      </c>
      <c r="G9" s="7">
        <f>man!F4</f>
        <v>9932</v>
      </c>
      <c r="H9" s="10">
        <f t="shared" si="2"/>
        <v>25</v>
      </c>
      <c r="I9" s="7">
        <f>man!G4</f>
        <v>11917</v>
      </c>
      <c r="J9" s="10">
        <f t="shared" si="3"/>
        <v>29.996476037051956</v>
      </c>
      <c r="K9" s="7">
        <f>man!H4</f>
        <v>8152</v>
      </c>
      <c r="L9" s="10">
        <f t="shared" si="4"/>
        <v>20.519532823197746</v>
      </c>
      <c r="M9" s="7">
        <f>man!I4</f>
        <v>6036</v>
      </c>
      <c r="N9" s="12">
        <f t="shared" si="5"/>
        <v>15.193314538864279</v>
      </c>
    </row>
    <row r="10" spans="1:14" ht="12.75">
      <c r="A10" s="1" t="s">
        <v>2</v>
      </c>
      <c r="B10" s="6" t="s">
        <v>62</v>
      </c>
      <c r="C10" s="7">
        <f>man!C5</f>
        <v>22302</v>
      </c>
      <c r="D10" s="7">
        <f t="shared" si="0"/>
        <v>27160</v>
      </c>
      <c r="E10" s="7">
        <f>man!E5</f>
        <v>2461</v>
      </c>
      <c r="F10" s="10">
        <f t="shared" si="1"/>
        <v>9.061119293078056</v>
      </c>
      <c r="G10" s="7">
        <f>man!F5</f>
        <v>6665</v>
      </c>
      <c r="H10" s="10">
        <f t="shared" si="2"/>
        <v>24.539764359351988</v>
      </c>
      <c r="I10" s="7">
        <f>man!G5</f>
        <v>7767</v>
      </c>
      <c r="J10" s="10">
        <f t="shared" si="3"/>
        <v>28.59720176730486</v>
      </c>
      <c r="K10" s="7">
        <f>man!H5</f>
        <v>5871</v>
      </c>
      <c r="L10" s="10">
        <f t="shared" si="4"/>
        <v>21.616347569955817</v>
      </c>
      <c r="M10" s="7">
        <f>man!I5</f>
        <v>4396</v>
      </c>
      <c r="N10" s="12">
        <f t="shared" si="5"/>
        <v>16.185567010309278</v>
      </c>
    </row>
    <row r="11" spans="1:14" ht="12.75">
      <c r="A11" s="1" t="s">
        <v>1</v>
      </c>
      <c r="B11" s="6" t="s">
        <v>60</v>
      </c>
      <c r="C11" s="7">
        <f>man!C6</f>
        <v>39333</v>
      </c>
      <c r="D11" s="7">
        <f t="shared" si="0"/>
        <v>45893</v>
      </c>
      <c r="E11" s="7">
        <f>man!E6</f>
        <v>4053</v>
      </c>
      <c r="F11" s="10">
        <f t="shared" si="1"/>
        <v>8.831412197938683</v>
      </c>
      <c r="G11" s="7">
        <f>man!F6</f>
        <v>11360</v>
      </c>
      <c r="H11" s="10">
        <f t="shared" si="2"/>
        <v>24.75323034013902</v>
      </c>
      <c r="I11" s="7">
        <f>man!G6</f>
        <v>13889</v>
      </c>
      <c r="J11" s="10">
        <f t="shared" si="3"/>
        <v>30.26387466498159</v>
      </c>
      <c r="K11" s="7">
        <f>man!H6</f>
        <v>9676</v>
      </c>
      <c r="L11" s="10">
        <f t="shared" si="4"/>
        <v>21.083825419998693</v>
      </c>
      <c r="M11" s="7">
        <f>man!I6</f>
        <v>6915</v>
      </c>
      <c r="N11" s="12">
        <f t="shared" si="5"/>
        <v>15.067657376942018</v>
      </c>
    </row>
    <row r="12" spans="1:14" ht="12.75">
      <c r="A12" s="1" t="s">
        <v>21</v>
      </c>
      <c r="B12" s="6" t="s">
        <v>70</v>
      </c>
      <c r="C12" s="7">
        <f>man!C7</f>
        <v>15232</v>
      </c>
      <c r="D12" s="7">
        <f t="shared" si="0"/>
        <v>18732</v>
      </c>
      <c r="E12" s="7">
        <f>man!E7</f>
        <v>2333</v>
      </c>
      <c r="F12" s="10">
        <f t="shared" si="1"/>
        <v>12.45462310484732</v>
      </c>
      <c r="G12" s="7">
        <f>man!F7</f>
        <v>5326</v>
      </c>
      <c r="H12" s="10">
        <f t="shared" si="2"/>
        <v>28.432628656843907</v>
      </c>
      <c r="I12" s="7">
        <f>man!G7</f>
        <v>5049</v>
      </c>
      <c r="J12" s="10">
        <f t="shared" si="3"/>
        <v>26.953875720691865</v>
      </c>
      <c r="K12" s="7">
        <f>man!H7</f>
        <v>3505</v>
      </c>
      <c r="L12" s="10">
        <f t="shared" si="4"/>
        <v>18.71129617766389</v>
      </c>
      <c r="M12" s="7">
        <f>man!I7</f>
        <v>2519</v>
      </c>
      <c r="N12" s="12">
        <f t="shared" si="5"/>
        <v>13.447576339953022</v>
      </c>
    </row>
    <row r="13" spans="1:14" ht="12.75">
      <c r="A13" s="1" t="s">
        <v>18</v>
      </c>
      <c r="B13" s="6" t="s">
        <v>37</v>
      </c>
      <c r="C13" s="7">
        <f>man!C8</f>
        <v>9084</v>
      </c>
      <c r="D13" s="7">
        <f t="shared" si="0"/>
        <v>10726</v>
      </c>
      <c r="E13" s="7">
        <f>man!E8</f>
        <v>1073</v>
      </c>
      <c r="F13" s="10">
        <f t="shared" si="1"/>
        <v>10.003729256013425</v>
      </c>
      <c r="G13" s="7">
        <f>man!F8</f>
        <v>2691</v>
      </c>
      <c r="H13" s="10">
        <f t="shared" si="2"/>
        <v>25.088569830318853</v>
      </c>
      <c r="I13" s="7">
        <f>man!G8</f>
        <v>2937</v>
      </c>
      <c r="J13" s="10">
        <f t="shared" si="3"/>
        <v>27.382062278575425</v>
      </c>
      <c r="K13" s="7">
        <f>man!H8</f>
        <v>2221</v>
      </c>
      <c r="L13" s="10">
        <f t="shared" si="4"/>
        <v>20.706694014544098</v>
      </c>
      <c r="M13" s="7">
        <f>man!I8</f>
        <v>1804</v>
      </c>
      <c r="N13" s="12">
        <f t="shared" si="5"/>
        <v>16.8189446205482</v>
      </c>
    </row>
    <row r="14" spans="1:14" ht="12.75">
      <c r="A14" s="1" t="s">
        <v>22</v>
      </c>
      <c r="B14" s="6" t="s">
        <v>74</v>
      </c>
      <c r="C14" s="7">
        <f>man!C9</f>
        <v>39772</v>
      </c>
      <c r="D14" s="7">
        <f t="shared" si="0"/>
        <v>46888</v>
      </c>
      <c r="E14" s="7">
        <f>man!E9</f>
        <v>3514</v>
      </c>
      <c r="F14" s="10">
        <f t="shared" si="1"/>
        <v>7.494454871182392</v>
      </c>
      <c r="G14" s="7">
        <f>man!F9</f>
        <v>11956</v>
      </c>
      <c r="H14" s="10">
        <f t="shared" si="2"/>
        <v>25.49906159358471</v>
      </c>
      <c r="I14" s="7">
        <f>man!G9</f>
        <v>15002</v>
      </c>
      <c r="J14" s="10">
        <f t="shared" si="3"/>
        <v>31.995393277597678</v>
      </c>
      <c r="K14" s="7">
        <f>man!H9</f>
        <v>9538</v>
      </c>
      <c r="L14" s="10">
        <f t="shared" si="4"/>
        <v>20.34209179320935</v>
      </c>
      <c r="M14" s="7">
        <f>man!I9</f>
        <v>6878</v>
      </c>
      <c r="N14" s="12">
        <f t="shared" si="5"/>
        <v>14.668998464425867</v>
      </c>
    </row>
    <row r="15" spans="1:16" ht="12.75">
      <c r="A15" s="1" t="s">
        <v>24</v>
      </c>
      <c r="B15" s="6" t="s">
        <v>71</v>
      </c>
      <c r="C15" s="7">
        <f>man!C10</f>
        <v>10824</v>
      </c>
      <c r="D15" s="7">
        <f t="shared" si="0"/>
        <v>13017</v>
      </c>
      <c r="E15" s="7">
        <f>man!E10</f>
        <v>1017</v>
      </c>
      <c r="F15" s="10">
        <f t="shared" si="1"/>
        <v>7.812860106015211</v>
      </c>
      <c r="G15" s="7">
        <f>man!F10</f>
        <v>2889</v>
      </c>
      <c r="H15" s="10">
        <f t="shared" si="2"/>
        <v>22.194053929476837</v>
      </c>
      <c r="I15" s="7">
        <f>man!G10</f>
        <v>3664</v>
      </c>
      <c r="J15" s="10">
        <f t="shared" si="3"/>
        <v>28.147806714296692</v>
      </c>
      <c r="K15" s="7">
        <f>man!H10</f>
        <v>3017</v>
      </c>
      <c r="L15" s="10">
        <f t="shared" si="4"/>
        <v>23.177383421679345</v>
      </c>
      <c r="M15" s="7">
        <f>man!I10</f>
        <v>2430</v>
      </c>
      <c r="N15" s="12">
        <f t="shared" si="5"/>
        <v>18.66789582853192</v>
      </c>
      <c r="P15" s="14"/>
    </row>
    <row r="16" spans="1:14" ht="12.75">
      <c r="A16" s="1" t="s">
        <v>30</v>
      </c>
      <c r="B16" s="6" t="s">
        <v>45</v>
      </c>
      <c r="C16" s="7">
        <f>man!C11</f>
        <v>261545</v>
      </c>
      <c r="D16" s="7">
        <f t="shared" si="0"/>
        <v>299762</v>
      </c>
      <c r="E16" s="7">
        <f>man!E11</f>
        <v>20030</v>
      </c>
      <c r="F16" s="10">
        <f t="shared" si="1"/>
        <v>6.681967694370868</v>
      </c>
      <c r="G16" s="7">
        <f>man!F11</f>
        <v>73997</v>
      </c>
      <c r="H16" s="10">
        <f t="shared" si="2"/>
        <v>24.6852502985702</v>
      </c>
      <c r="I16" s="7">
        <f>man!G11</f>
        <v>97076</v>
      </c>
      <c r="J16" s="10">
        <f t="shared" si="3"/>
        <v>32.384358257550986</v>
      </c>
      <c r="K16" s="7">
        <f>man!H11</f>
        <v>63415</v>
      </c>
      <c r="L16" s="10">
        <f t="shared" si="4"/>
        <v>21.155116392337924</v>
      </c>
      <c r="M16" s="7">
        <f>man!I11</f>
        <v>45244</v>
      </c>
      <c r="N16" s="12">
        <f t="shared" si="5"/>
        <v>15.093307357170021</v>
      </c>
    </row>
    <row r="17" spans="1:14" ht="12.75">
      <c r="A17" s="1" t="s">
        <v>77</v>
      </c>
      <c r="B17" s="6" t="s">
        <v>16</v>
      </c>
      <c r="C17" s="7">
        <f>man!C12</f>
        <v>17875</v>
      </c>
      <c r="D17" s="7">
        <f t="shared" si="0"/>
        <v>21757</v>
      </c>
      <c r="E17" s="7">
        <f>man!E12</f>
        <v>2049</v>
      </c>
      <c r="F17" s="10">
        <f t="shared" si="1"/>
        <v>9.41765868456129</v>
      </c>
      <c r="G17" s="7">
        <f>man!F12</f>
        <v>4997</v>
      </c>
      <c r="H17" s="10">
        <f t="shared" si="2"/>
        <v>22.967320862251228</v>
      </c>
      <c r="I17" s="7">
        <f>man!G12</f>
        <v>5932</v>
      </c>
      <c r="J17" s="10">
        <f t="shared" si="3"/>
        <v>27.26478834398125</v>
      </c>
      <c r="K17" s="7">
        <f>man!H12</f>
        <v>4623</v>
      </c>
      <c r="L17" s="10">
        <f t="shared" si="4"/>
        <v>21.24833386955922</v>
      </c>
      <c r="M17" s="7">
        <f>man!I12</f>
        <v>4156</v>
      </c>
      <c r="N17" s="12">
        <f t="shared" si="5"/>
        <v>19.10189823964701</v>
      </c>
    </row>
    <row r="18" spans="1:14" ht="12.75">
      <c r="A18" s="1" t="s">
        <v>64</v>
      </c>
      <c r="B18" s="6" t="s">
        <v>12</v>
      </c>
      <c r="C18" s="7">
        <f>man!C13</f>
        <v>10544</v>
      </c>
      <c r="D18" s="7">
        <f t="shared" si="0"/>
        <v>11576</v>
      </c>
      <c r="E18" s="7">
        <f>man!E13</f>
        <v>918</v>
      </c>
      <c r="F18" s="10">
        <f t="shared" si="1"/>
        <v>7.930200414651003</v>
      </c>
      <c r="G18" s="7">
        <f>man!F13</f>
        <v>2815</v>
      </c>
      <c r="H18" s="10">
        <f t="shared" si="2"/>
        <v>24.317553559087767</v>
      </c>
      <c r="I18" s="7">
        <f>man!G13</f>
        <v>3242</v>
      </c>
      <c r="J18" s="10">
        <f t="shared" si="3"/>
        <v>28.006219765031098</v>
      </c>
      <c r="K18" s="7">
        <f>man!H13</f>
        <v>2489</v>
      </c>
      <c r="L18" s="10">
        <f t="shared" si="4"/>
        <v>21.50138217000691</v>
      </c>
      <c r="M18" s="7">
        <f>man!I13</f>
        <v>2112</v>
      </c>
      <c r="N18" s="12">
        <f t="shared" si="5"/>
        <v>18.24464409122322</v>
      </c>
    </row>
    <row r="19" spans="1:14" ht="12.75">
      <c r="A19" s="1" t="s">
        <v>38</v>
      </c>
      <c r="B19" s="6" t="s">
        <v>3</v>
      </c>
      <c r="C19" s="7">
        <f>man!C14</f>
        <v>10068</v>
      </c>
      <c r="D19" s="7">
        <f t="shared" si="0"/>
        <v>11727</v>
      </c>
      <c r="E19" s="7">
        <f>man!E14</f>
        <v>1278</v>
      </c>
      <c r="F19" s="10">
        <f t="shared" si="1"/>
        <v>10.897927858787414</v>
      </c>
      <c r="G19" s="7">
        <f>man!F14</f>
        <v>2924</v>
      </c>
      <c r="H19" s="10">
        <f t="shared" si="2"/>
        <v>24.933913191779652</v>
      </c>
      <c r="I19" s="7">
        <f>man!G14</f>
        <v>3076</v>
      </c>
      <c r="J19" s="10">
        <f t="shared" si="3"/>
        <v>26.230067365907733</v>
      </c>
      <c r="K19" s="7">
        <f>man!H14</f>
        <v>2511</v>
      </c>
      <c r="L19" s="10">
        <f t="shared" si="4"/>
        <v>21.412125863392173</v>
      </c>
      <c r="M19" s="7">
        <f>man!I14</f>
        <v>1938</v>
      </c>
      <c r="N19" s="12">
        <f t="shared" si="5"/>
        <v>16.525965720133026</v>
      </c>
    </row>
    <row r="20" spans="1:14" ht="12.75">
      <c r="A20" s="1" t="s">
        <v>51</v>
      </c>
      <c r="B20" s="6" t="s">
        <v>43</v>
      </c>
      <c r="C20" s="7">
        <f>man!C15</f>
        <v>67748</v>
      </c>
      <c r="D20" s="7">
        <f t="shared" si="0"/>
        <v>83060</v>
      </c>
      <c r="E20" s="7">
        <f>man!E15</f>
        <v>7474</v>
      </c>
      <c r="F20" s="10">
        <f t="shared" si="1"/>
        <v>8.99831447146641</v>
      </c>
      <c r="G20" s="7">
        <f>man!F15</f>
        <v>24593</v>
      </c>
      <c r="H20" s="10">
        <f t="shared" si="2"/>
        <v>29.608716590416567</v>
      </c>
      <c r="I20" s="7">
        <f>man!G15</f>
        <v>24943</v>
      </c>
      <c r="J20" s="10">
        <f t="shared" si="3"/>
        <v>30.03009872381411</v>
      </c>
      <c r="K20" s="7">
        <f>man!H15</f>
        <v>15486</v>
      </c>
      <c r="L20" s="10">
        <f t="shared" si="4"/>
        <v>18.644353479412473</v>
      </c>
      <c r="M20" s="7">
        <f>man!I15</f>
        <v>10564</v>
      </c>
      <c r="N20" s="12">
        <f t="shared" si="5"/>
        <v>12.71851673489044</v>
      </c>
    </row>
    <row r="21" spans="1:14" ht="12.75">
      <c r="A21" s="1" t="s">
        <v>23</v>
      </c>
      <c r="B21" s="6" t="s">
        <v>40</v>
      </c>
      <c r="C21" s="7">
        <f>man!C16</f>
        <v>46085</v>
      </c>
      <c r="D21" s="7">
        <f t="shared" si="0"/>
        <v>54012</v>
      </c>
      <c r="E21" s="7">
        <f>man!E16</f>
        <v>4352</v>
      </c>
      <c r="F21" s="10">
        <f t="shared" si="1"/>
        <v>8.057468710656892</v>
      </c>
      <c r="G21" s="7">
        <f>man!F16</f>
        <v>13953</v>
      </c>
      <c r="H21" s="10">
        <f t="shared" si="2"/>
        <v>25.833148189291265</v>
      </c>
      <c r="I21" s="7">
        <f>man!G16</f>
        <v>16462</v>
      </c>
      <c r="J21" s="10">
        <f t="shared" si="3"/>
        <v>30.478412204695253</v>
      </c>
      <c r="K21" s="7">
        <f>man!H16</f>
        <v>10901</v>
      </c>
      <c r="L21" s="10">
        <f t="shared" si="4"/>
        <v>20.182552025475818</v>
      </c>
      <c r="M21" s="7">
        <f>man!I16</f>
        <v>8344</v>
      </c>
      <c r="N21" s="12">
        <f t="shared" si="5"/>
        <v>15.448418869880767</v>
      </c>
    </row>
    <row r="22" spans="1:14" ht="12.75">
      <c r="A22" s="1" t="s">
        <v>53</v>
      </c>
      <c r="B22" s="6" t="s">
        <v>4</v>
      </c>
      <c r="C22" s="7">
        <f>man!C17</f>
        <v>6765</v>
      </c>
      <c r="D22" s="7">
        <f t="shared" si="0"/>
        <v>8630</v>
      </c>
      <c r="E22" s="7">
        <f>man!E17</f>
        <v>641</v>
      </c>
      <c r="F22" s="10">
        <f t="shared" si="1"/>
        <v>7.42757821552723</v>
      </c>
      <c r="G22" s="7">
        <f>man!F17</f>
        <v>1889</v>
      </c>
      <c r="H22" s="10">
        <f t="shared" si="2"/>
        <v>21.888760139049825</v>
      </c>
      <c r="I22" s="7">
        <f>man!G17</f>
        <v>2653</v>
      </c>
      <c r="J22" s="10">
        <f t="shared" si="3"/>
        <v>30.741599073001158</v>
      </c>
      <c r="K22" s="7">
        <f>man!H17</f>
        <v>1960</v>
      </c>
      <c r="L22" s="10">
        <f t="shared" si="4"/>
        <v>22.711471610660485</v>
      </c>
      <c r="M22" s="7">
        <f>man!I17</f>
        <v>1487</v>
      </c>
      <c r="N22" s="12">
        <f t="shared" si="5"/>
        <v>17.230590961761298</v>
      </c>
    </row>
    <row r="23" spans="1:14" ht="12.75">
      <c r="A23" s="1" t="s">
        <v>8</v>
      </c>
      <c r="B23" s="6" t="s">
        <v>36</v>
      </c>
      <c r="C23" s="7">
        <f>man!C18</f>
        <v>18061</v>
      </c>
      <c r="D23" s="7">
        <f t="shared" si="0"/>
        <v>20997</v>
      </c>
      <c r="E23" s="7">
        <f>man!E18</f>
        <v>2256</v>
      </c>
      <c r="F23" s="10">
        <f t="shared" si="1"/>
        <v>10.744392056008001</v>
      </c>
      <c r="G23" s="7">
        <f>man!F18</f>
        <v>5671</v>
      </c>
      <c r="H23" s="10">
        <f t="shared" si="2"/>
        <v>27.008620279087488</v>
      </c>
      <c r="I23" s="7">
        <f>man!G18</f>
        <v>6118</v>
      </c>
      <c r="J23" s="10">
        <f t="shared" si="3"/>
        <v>29.137495832738008</v>
      </c>
      <c r="K23" s="7">
        <f>man!H18</f>
        <v>3904</v>
      </c>
      <c r="L23" s="10">
        <f t="shared" si="4"/>
        <v>18.593132352240797</v>
      </c>
      <c r="M23" s="7">
        <f>man!I18</f>
        <v>3048</v>
      </c>
      <c r="N23" s="12">
        <f t="shared" si="5"/>
        <v>14.516359479925702</v>
      </c>
    </row>
    <row r="24" spans="1:14" ht="12.75">
      <c r="A24" s="1" t="s">
        <v>69</v>
      </c>
      <c r="B24" s="6" t="s">
        <v>42</v>
      </c>
      <c r="C24" s="7">
        <f>man!C19</f>
        <v>33232</v>
      </c>
      <c r="D24" s="7">
        <f t="shared" si="0"/>
        <v>38874</v>
      </c>
      <c r="E24" s="7">
        <f>man!E19</f>
        <v>3900</v>
      </c>
      <c r="F24" s="10">
        <f t="shared" si="1"/>
        <v>10.032412409322426</v>
      </c>
      <c r="G24" s="7">
        <f>man!F19</f>
        <v>10403</v>
      </c>
      <c r="H24" s="10">
        <f t="shared" si="2"/>
        <v>26.760816998508</v>
      </c>
      <c r="I24" s="7">
        <f>man!G19</f>
        <v>11317</v>
      </c>
      <c r="J24" s="10">
        <f t="shared" si="3"/>
        <v>29.11200288110305</v>
      </c>
      <c r="K24" s="7">
        <f>man!H19</f>
        <v>7640</v>
      </c>
      <c r="L24" s="10">
        <f t="shared" si="4"/>
        <v>19.653238668518807</v>
      </c>
      <c r="M24" s="7">
        <f>man!I19</f>
        <v>5614</v>
      </c>
      <c r="N24" s="12">
        <f t="shared" si="5"/>
        <v>14.441529042547717</v>
      </c>
    </row>
    <row r="25" spans="1:14" ht="12.75">
      <c r="A25" s="1" t="s">
        <v>6</v>
      </c>
      <c r="B25" s="6" t="s">
        <v>57</v>
      </c>
      <c r="C25" s="7">
        <f>man!C20</f>
        <v>22567</v>
      </c>
      <c r="D25" s="7">
        <f t="shared" si="0"/>
        <v>27808</v>
      </c>
      <c r="E25" s="7">
        <f>man!E20</f>
        <v>2873</v>
      </c>
      <c r="F25" s="10">
        <f t="shared" si="1"/>
        <v>10.331559263521289</v>
      </c>
      <c r="G25" s="7">
        <f>man!F20</f>
        <v>7129</v>
      </c>
      <c r="H25" s="10">
        <f t="shared" si="2"/>
        <v>25.63650747986191</v>
      </c>
      <c r="I25" s="7">
        <f>man!G20</f>
        <v>8036</v>
      </c>
      <c r="J25" s="10">
        <f t="shared" si="3"/>
        <v>28.898158803222096</v>
      </c>
      <c r="K25" s="7">
        <f>man!H20</f>
        <v>5810</v>
      </c>
      <c r="L25" s="10">
        <f t="shared" si="4"/>
        <v>20.893268124280784</v>
      </c>
      <c r="M25" s="7">
        <f>man!I20</f>
        <v>3960</v>
      </c>
      <c r="N25" s="12">
        <f t="shared" si="5"/>
        <v>14.240506329113925</v>
      </c>
    </row>
    <row r="26" spans="1:14" ht="12.75">
      <c r="A26" s="1" t="s">
        <v>10</v>
      </c>
      <c r="B26" s="6" t="s">
        <v>65</v>
      </c>
      <c r="C26" s="7">
        <f>man!C21</f>
        <v>11933</v>
      </c>
      <c r="D26" s="7">
        <f t="shared" si="0"/>
        <v>13066</v>
      </c>
      <c r="E26" s="7">
        <f>man!E21</f>
        <v>1572</v>
      </c>
      <c r="F26" s="10">
        <f t="shared" si="1"/>
        <v>12.031226082963418</v>
      </c>
      <c r="G26" s="7">
        <f>man!F21</f>
        <v>3611</v>
      </c>
      <c r="H26" s="10">
        <f t="shared" si="2"/>
        <v>27.636614112964946</v>
      </c>
      <c r="I26" s="7">
        <f>man!G21</f>
        <v>3463</v>
      </c>
      <c r="J26" s="10">
        <f t="shared" si="3"/>
        <v>26.503903260370425</v>
      </c>
      <c r="K26" s="7">
        <f>man!H21</f>
        <v>2574</v>
      </c>
      <c r="L26" s="10">
        <f t="shared" si="4"/>
        <v>19.699984693096585</v>
      </c>
      <c r="M26" s="7">
        <f>man!I21</f>
        <v>1846</v>
      </c>
      <c r="N26" s="12">
        <f t="shared" si="5"/>
        <v>14.128271850604623</v>
      </c>
    </row>
    <row r="27" spans="1:14" ht="12.75">
      <c r="A27" s="1" t="s">
        <v>61</v>
      </c>
      <c r="B27" s="6" t="s">
        <v>25</v>
      </c>
      <c r="C27" s="7">
        <f>man!C22</f>
        <v>13764</v>
      </c>
      <c r="D27" s="7">
        <f t="shared" si="0"/>
        <v>16679</v>
      </c>
      <c r="E27" s="7">
        <f>man!E22</f>
        <v>1960</v>
      </c>
      <c r="F27" s="10">
        <f t="shared" si="1"/>
        <v>11.75130403501409</v>
      </c>
      <c r="G27" s="7">
        <f>man!F22</f>
        <v>4740</v>
      </c>
      <c r="H27" s="10">
        <f t="shared" si="2"/>
        <v>28.41896996222795</v>
      </c>
      <c r="I27" s="7">
        <f>man!G22</f>
        <v>4431</v>
      </c>
      <c r="J27" s="10">
        <f t="shared" si="3"/>
        <v>26.566340907728282</v>
      </c>
      <c r="K27" s="7">
        <f>man!H22</f>
        <v>3257</v>
      </c>
      <c r="L27" s="10">
        <f t="shared" si="4"/>
        <v>19.52754961328617</v>
      </c>
      <c r="M27" s="7">
        <f>man!I22</f>
        <v>2291</v>
      </c>
      <c r="N27" s="12">
        <f t="shared" si="5"/>
        <v>13.73583548174351</v>
      </c>
    </row>
    <row r="28" spans="1:14" ht="12.75">
      <c r="A28" s="1" t="s">
        <v>27</v>
      </c>
      <c r="B28" s="6" t="s">
        <v>41</v>
      </c>
      <c r="C28" s="7">
        <f>man!C23</f>
        <v>12028</v>
      </c>
      <c r="D28" s="7">
        <f t="shared" si="0"/>
        <v>15662</v>
      </c>
      <c r="E28" s="7">
        <f>man!E23</f>
        <v>953</v>
      </c>
      <c r="F28" s="10">
        <f t="shared" si="1"/>
        <v>6.084791214404291</v>
      </c>
      <c r="G28" s="7">
        <f>man!F23</f>
        <v>3425</v>
      </c>
      <c r="H28" s="10">
        <f t="shared" si="2"/>
        <v>21.868216064359597</v>
      </c>
      <c r="I28" s="7">
        <f>man!G23</f>
        <v>5018</v>
      </c>
      <c r="J28" s="10">
        <f t="shared" si="3"/>
        <v>32.039330864512834</v>
      </c>
      <c r="K28" s="7">
        <f>man!H23</f>
        <v>3648</v>
      </c>
      <c r="L28" s="10">
        <f t="shared" si="4"/>
        <v>23.292044438768993</v>
      </c>
      <c r="M28" s="7">
        <f>man!I23</f>
        <v>2618</v>
      </c>
      <c r="N28" s="12">
        <f t="shared" si="5"/>
        <v>16.715617417954284</v>
      </c>
    </row>
    <row r="29" spans="1:14" ht="12.75">
      <c r="A29" s="1" t="s">
        <v>46</v>
      </c>
      <c r="B29" s="6" t="s">
        <v>56</v>
      </c>
      <c r="C29" s="7">
        <f>man!C24</f>
        <v>19198</v>
      </c>
      <c r="D29" s="7">
        <f t="shared" si="0"/>
        <v>22587</v>
      </c>
      <c r="E29" s="7">
        <f>man!E24</f>
        <v>1983</v>
      </c>
      <c r="F29" s="10">
        <f t="shared" si="1"/>
        <v>8.779386372692256</v>
      </c>
      <c r="G29" s="7">
        <f>man!F24</f>
        <v>5390</v>
      </c>
      <c r="H29" s="10">
        <f t="shared" si="2"/>
        <v>23.86328419002081</v>
      </c>
      <c r="I29" s="7">
        <f>man!G24</f>
        <v>6209</v>
      </c>
      <c r="J29" s="10">
        <f t="shared" si="3"/>
        <v>27.489263735777218</v>
      </c>
      <c r="K29" s="7">
        <f>man!H24</f>
        <v>5326</v>
      </c>
      <c r="L29" s="10">
        <f t="shared" si="4"/>
        <v>23.579935361048392</v>
      </c>
      <c r="M29" s="7">
        <f>man!I24</f>
        <v>3679</v>
      </c>
      <c r="N29" s="12">
        <f t="shared" si="5"/>
        <v>16.288130340461326</v>
      </c>
    </row>
    <row r="30" spans="1:14" ht="12.75">
      <c r="A30" s="1" t="s">
        <v>5</v>
      </c>
      <c r="B30" s="6" t="s">
        <v>33</v>
      </c>
      <c r="C30" s="7">
        <f>man!C25</f>
        <v>8391</v>
      </c>
      <c r="D30" s="7">
        <f t="shared" si="0"/>
        <v>9695</v>
      </c>
      <c r="E30" s="7">
        <f>man!E25</f>
        <v>950</v>
      </c>
      <c r="F30" s="10">
        <f t="shared" si="1"/>
        <v>9.798865394533264</v>
      </c>
      <c r="G30" s="7">
        <f>man!F25</f>
        <v>2468</v>
      </c>
      <c r="H30" s="10">
        <f t="shared" si="2"/>
        <v>25.456420835482206</v>
      </c>
      <c r="I30" s="7">
        <f>man!G25</f>
        <v>2570</v>
      </c>
      <c r="J30" s="10">
        <f t="shared" si="3"/>
        <v>26.508509541000514</v>
      </c>
      <c r="K30" s="7">
        <f>man!H25</f>
        <v>2158</v>
      </c>
      <c r="L30" s="10">
        <f t="shared" si="4"/>
        <v>22.25889633831872</v>
      </c>
      <c r="M30" s="7">
        <f>man!I25</f>
        <v>1549</v>
      </c>
      <c r="N30" s="12">
        <f t="shared" si="5"/>
        <v>15.97730789066529</v>
      </c>
    </row>
    <row r="31" spans="1:14" ht="12.75">
      <c r="A31" s="1" t="s">
        <v>83</v>
      </c>
      <c r="B31" s="6" t="s">
        <v>44</v>
      </c>
      <c r="C31" s="7">
        <f>man!C26</f>
        <v>40723</v>
      </c>
      <c r="D31" s="7">
        <f t="shared" si="0"/>
        <v>46693</v>
      </c>
      <c r="E31" s="7">
        <f>man!E26</f>
        <v>4890</v>
      </c>
      <c r="F31" s="10">
        <f t="shared" si="1"/>
        <v>10.472661855096053</v>
      </c>
      <c r="G31" s="7">
        <f>man!F26</f>
        <v>13804</v>
      </c>
      <c r="H31" s="10">
        <f t="shared" si="2"/>
        <v>29.563317842074827</v>
      </c>
      <c r="I31" s="7">
        <f>man!G26</f>
        <v>14338</v>
      </c>
      <c r="J31" s="10">
        <f t="shared" si="3"/>
        <v>30.70695821643501</v>
      </c>
      <c r="K31" s="7">
        <f>man!H26</f>
        <v>8173</v>
      </c>
      <c r="L31" s="10">
        <f t="shared" si="4"/>
        <v>17.50369434390594</v>
      </c>
      <c r="M31" s="7">
        <f>man!I26</f>
        <v>5488</v>
      </c>
      <c r="N31" s="12">
        <f t="shared" si="5"/>
        <v>11.753367742488168</v>
      </c>
    </row>
    <row r="32" spans="1:14" ht="12.75">
      <c r="A32" s="1" t="s">
        <v>67</v>
      </c>
      <c r="B32" s="6" t="s">
        <v>50</v>
      </c>
      <c r="C32" s="7">
        <f>man!C27</f>
        <v>61701</v>
      </c>
      <c r="D32" s="7">
        <f t="shared" si="0"/>
        <v>69615</v>
      </c>
      <c r="E32" s="7">
        <f>man!E27</f>
        <v>6265</v>
      </c>
      <c r="F32" s="10">
        <f t="shared" si="1"/>
        <v>8.999497234791352</v>
      </c>
      <c r="G32" s="7">
        <f>man!F27</f>
        <v>20615</v>
      </c>
      <c r="H32" s="10">
        <f t="shared" si="2"/>
        <v>29.61287078934138</v>
      </c>
      <c r="I32" s="7">
        <f>man!G27</f>
        <v>22931</v>
      </c>
      <c r="J32" s="10">
        <f t="shared" si="3"/>
        <v>32.939739998563525</v>
      </c>
      <c r="K32" s="7">
        <f>man!H27</f>
        <v>12790</v>
      </c>
      <c r="L32" s="10">
        <f t="shared" si="4"/>
        <v>18.37247719600661</v>
      </c>
      <c r="M32" s="7">
        <f>man!I27</f>
        <v>7014</v>
      </c>
      <c r="N32" s="12">
        <f t="shared" si="5"/>
        <v>10.075414781297134</v>
      </c>
    </row>
    <row r="33" spans="1:14" ht="12.75">
      <c r="A33" s="1" t="s">
        <v>26</v>
      </c>
      <c r="B33" s="6" t="s">
        <v>34</v>
      </c>
      <c r="C33" s="7">
        <f>man!C28</f>
        <v>23966</v>
      </c>
      <c r="D33" s="7">
        <f t="shared" si="0"/>
        <v>28010</v>
      </c>
      <c r="E33" s="7">
        <f>man!E28</f>
        <v>3046</v>
      </c>
      <c r="F33" s="10">
        <f t="shared" si="1"/>
        <v>10.874687611567298</v>
      </c>
      <c r="G33" s="7">
        <f>man!F28</f>
        <v>7787</v>
      </c>
      <c r="H33" s="10">
        <f t="shared" si="2"/>
        <v>27.80078543377365</v>
      </c>
      <c r="I33" s="7">
        <f>man!G28</f>
        <v>7836</v>
      </c>
      <c r="J33" s="10">
        <f t="shared" si="3"/>
        <v>27.97572295608711</v>
      </c>
      <c r="K33" s="7">
        <f>man!H28</f>
        <v>5367</v>
      </c>
      <c r="L33" s="10">
        <f t="shared" si="4"/>
        <v>19.161013923598716</v>
      </c>
      <c r="M33" s="7">
        <f>man!I28</f>
        <v>3974</v>
      </c>
      <c r="N33" s="12">
        <f t="shared" si="5"/>
        <v>14.187790074973226</v>
      </c>
    </row>
    <row r="34" spans="1:14" ht="12.75">
      <c r="A34" s="1" t="s">
        <v>20</v>
      </c>
      <c r="B34" s="6" t="s">
        <v>15</v>
      </c>
      <c r="C34" s="7">
        <f>man!C29</f>
        <v>8266</v>
      </c>
      <c r="D34" s="7">
        <f t="shared" si="0"/>
        <v>9340</v>
      </c>
      <c r="E34" s="7">
        <f>man!E29</f>
        <v>893</v>
      </c>
      <c r="F34" s="10">
        <f t="shared" si="1"/>
        <v>9.5610278372591</v>
      </c>
      <c r="G34" s="7">
        <f>man!F29</f>
        <v>2313</v>
      </c>
      <c r="H34" s="10">
        <f t="shared" si="2"/>
        <v>24.764453961456105</v>
      </c>
      <c r="I34" s="7">
        <f>man!G29</f>
        <v>2634</v>
      </c>
      <c r="J34" s="10">
        <f t="shared" si="3"/>
        <v>28.201284796573876</v>
      </c>
      <c r="K34" s="7">
        <f>man!H29</f>
        <v>1947</v>
      </c>
      <c r="L34" s="10">
        <f t="shared" si="4"/>
        <v>20.845824411134902</v>
      </c>
      <c r="M34" s="7">
        <f>man!I29</f>
        <v>1553</v>
      </c>
      <c r="N34" s="12">
        <f t="shared" si="5"/>
        <v>16.62740899357602</v>
      </c>
    </row>
    <row r="35" spans="1:14" ht="12.75">
      <c r="A35" s="1" t="s">
        <v>82</v>
      </c>
      <c r="B35" s="6" t="s">
        <v>54</v>
      </c>
      <c r="C35" s="7">
        <f>man!C30</f>
        <v>26200</v>
      </c>
      <c r="D35" s="7">
        <f t="shared" si="0"/>
        <v>32954</v>
      </c>
      <c r="E35" s="7">
        <f>man!E30</f>
        <v>2982</v>
      </c>
      <c r="F35" s="10">
        <f t="shared" si="1"/>
        <v>9.04897736238393</v>
      </c>
      <c r="G35" s="7">
        <f>man!F30</f>
        <v>8201</v>
      </c>
      <c r="H35" s="10">
        <f t="shared" si="2"/>
        <v>24.886205013048492</v>
      </c>
      <c r="I35" s="7">
        <f>man!G30</f>
        <v>9655</v>
      </c>
      <c r="J35" s="10">
        <f t="shared" si="3"/>
        <v>29.298415973781633</v>
      </c>
      <c r="K35" s="7">
        <f>man!H30</f>
        <v>7256</v>
      </c>
      <c r="L35" s="10">
        <f t="shared" si="4"/>
        <v>22.018571341870484</v>
      </c>
      <c r="M35" s="7">
        <f>man!I30</f>
        <v>4860</v>
      </c>
      <c r="N35" s="12">
        <f t="shared" si="5"/>
        <v>14.747830308915457</v>
      </c>
    </row>
    <row r="36" spans="1:14" ht="12.75">
      <c r="A36" s="1" t="s">
        <v>32</v>
      </c>
      <c r="B36" s="6" t="s">
        <v>52</v>
      </c>
      <c r="C36" s="7">
        <f>man!C31</f>
        <v>16713</v>
      </c>
      <c r="D36" s="7">
        <f t="shared" si="0"/>
        <v>20198</v>
      </c>
      <c r="E36" s="7">
        <f>man!E31</f>
        <v>1890</v>
      </c>
      <c r="F36" s="10">
        <f t="shared" si="1"/>
        <v>9.357362115060896</v>
      </c>
      <c r="G36" s="7">
        <f>man!F31</f>
        <v>4966</v>
      </c>
      <c r="H36" s="10">
        <f t="shared" si="2"/>
        <v>24.586592731953658</v>
      </c>
      <c r="I36" s="7">
        <f>man!G31</f>
        <v>5700</v>
      </c>
      <c r="J36" s="10">
        <f t="shared" si="3"/>
        <v>28.22061590256461</v>
      </c>
      <c r="K36" s="7">
        <f>man!H31</f>
        <v>4326</v>
      </c>
      <c r="L36" s="10">
        <f t="shared" si="4"/>
        <v>21.41796217447272</v>
      </c>
      <c r="M36" s="7">
        <f>man!I31</f>
        <v>3316</v>
      </c>
      <c r="N36" s="12">
        <f t="shared" si="5"/>
        <v>16.417467075948114</v>
      </c>
    </row>
    <row r="37" spans="1:14" ht="12.75">
      <c r="A37" s="1" t="s">
        <v>0</v>
      </c>
      <c r="B37" s="6" t="s">
        <v>55</v>
      </c>
      <c r="C37" s="7">
        <f>man!C32</f>
        <v>13932</v>
      </c>
      <c r="D37" s="7">
        <f t="shared" si="0"/>
        <v>16724</v>
      </c>
      <c r="E37" s="7">
        <f>man!E32</f>
        <v>1717</v>
      </c>
      <c r="F37" s="10">
        <f t="shared" si="1"/>
        <v>10.266682611815355</v>
      </c>
      <c r="G37" s="7">
        <f>man!F32</f>
        <v>4300</v>
      </c>
      <c r="H37" s="10">
        <f t="shared" si="2"/>
        <v>25.711552260224828</v>
      </c>
      <c r="I37" s="7">
        <f>man!G32</f>
        <v>4494</v>
      </c>
      <c r="J37" s="10">
        <f t="shared" si="3"/>
        <v>26.87156182731404</v>
      </c>
      <c r="K37" s="7">
        <f>man!H32</f>
        <v>3367</v>
      </c>
      <c r="L37" s="10">
        <f t="shared" si="4"/>
        <v>20.13274336283186</v>
      </c>
      <c r="M37" s="7">
        <f>man!I32</f>
        <v>2846</v>
      </c>
      <c r="N37" s="12">
        <f t="shared" si="5"/>
        <v>17.01745993781392</v>
      </c>
    </row>
    <row r="38" spans="1:14" ht="12.75">
      <c r="A38" s="1" t="s">
        <v>72</v>
      </c>
      <c r="B38" s="6" t="s">
        <v>28</v>
      </c>
      <c r="C38" s="7">
        <f>man!C33</f>
        <v>35458</v>
      </c>
      <c r="D38" s="7">
        <f t="shared" si="0"/>
        <v>41409</v>
      </c>
      <c r="E38" s="7">
        <f>man!E33</f>
        <v>3531</v>
      </c>
      <c r="F38" s="10">
        <f t="shared" si="1"/>
        <v>8.527131782945736</v>
      </c>
      <c r="G38" s="7">
        <f>man!F33</f>
        <v>9990</v>
      </c>
      <c r="H38" s="10">
        <f t="shared" si="2"/>
        <v>24.125190176048687</v>
      </c>
      <c r="I38" s="7">
        <f>man!G33</f>
        <v>12030</v>
      </c>
      <c r="J38" s="10">
        <f t="shared" si="3"/>
        <v>29.051655437223793</v>
      </c>
      <c r="K38" s="7">
        <f>man!H33</f>
        <v>9364</v>
      </c>
      <c r="L38" s="10">
        <f t="shared" si="4"/>
        <v>22.613441522374362</v>
      </c>
      <c r="M38" s="7">
        <f>man!I33</f>
        <v>6494</v>
      </c>
      <c r="N38" s="12">
        <f t="shared" si="5"/>
        <v>15.682581081407424</v>
      </c>
    </row>
    <row r="39" spans="1:14" ht="12.75">
      <c r="A39" s="1" t="s">
        <v>49</v>
      </c>
      <c r="B39" s="6" t="s">
        <v>79</v>
      </c>
      <c r="C39" s="7">
        <f>man!C34</f>
        <v>15229</v>
      </c>
      <c r="D39" s="7">
        <f t="shared" si="0"/>
        <v>18604</v>
      </c>
      <c r="E39" s="7">
        <f>man!E34</f>
        <v>1723</v>
      </c>
      <c r="F39" s="10">
        <f t="shared" si="1"/>
        <v>9.261449150720274</v>
      </c>
      <c r="G39" s="7">
        <f>man!F34</f>
        <v>4760</v>
      </c>
      <c r="H39" s="10">
        <f t="shared" si="2"/>
        <v>25.58589550634272</v>
      </c>
      <c r="I39" s="7">
        <f>man!G34</f>
        <v>5524</v>
      </c>
      <c r="J39" s="10">
        <f t="shared" si="3"/>
        <v>29.692539238873362</v>
      </c>
      <c r="K39" s="7">
        <f>man!H34</f>
        <v>3879</v>
      </c>
      <c r="L39" s="10">
        <f t="shared" si="4"/>
        <v>20.850354762416686</v>
      </c>
      <c r="M39" s="7">
        <f>man!I34</f>
        <v>2718</v>
      </c>
      <c r="N39" s="12">
        <f t="shared" si="5"/>
        <v>14.609761341646957</v>
      </c>
    </row>
    <row r="40" spans="1:14" ht="12.75">
      <c r="A40" s="1" t="s">
        <v>76</v>
      </c>
      <c r="B40" s="6" t="s">
        <v>84</v>
      </c>
      <c r="C40" s="7">
        <f>man!C35</f>
        <v>9528</v>
      </c>
      <c r="D40" s="7">
        <f t="shared" si="0"/>
        <v>11765</v>
      </c>
      <c r="E40" s="7">
        <f>man!E35</f>
        <v>1209</v>
      </c>
      <c r="F40" s="10">
        <f t="shared" si="1"/>
        <v>10.276243093922652</v>
      </c>
      <c r="G40" s="7">
        <f>man!F35</f>
        <v>3282</v>
      </c>
      <c r="H40" s="10">
        <f t="shared" si="2"/>
        <v>27.89630259243519</v>
      </c>
      <c r="I40" s="7">
        <f>man!G35</f>
        <v>3237</v>
      </c>
      <c r="J40" s="10">
        <f t="shared" si="3"/>
        <v>27.513812154696133</v>
      </c>
      <c r="K40" s="7">
        <f>man!H35</f>
        <v>2465</v>
      </c>
      <c r="L40" s="10">
        <f t="shared" si="4"/>
        <v>20.951976200594984</v>
      </c>
      <c r="M40" s="7">
        <f>man!I35</f>
        <v>1572</v>
      </c>
      <c r="N40" s="12">
        <f t="shared" si="5"/>
        <v>13.36166595835104</v>
      </c>
    </row>
    <row r="41" spans="1:14" ht="12.75">
      <c r="A41" s="1" t="s">
        <v>9</v>
      </c>
      <c r="B41" s="6" t="s">
        <v>35</v>
      </c>
      <c r="C41" s="7">
        <f>man!C36</f>
        <v>23465</v>
      </c>
      <c r="D41" s="7">
        <f t="shared" si="0"/>
        <v>28531</v>
      </c>
      <c r="E41" s="7">
        <f>man!E36</f>
        <v>2608</v>
      </c>
      <c r="F41" s="10">
        <f t="shared" si="1"/>
        <v>9.140934422207424</v>
      </c>
      <c r="G41" s="7">
        <f>man!F36</f>
        <v>7625</v>
      </c>
      <c r="H41" s="10">
        <f t="shared" si="2"/>
        <v>26.725316322596477</v>
      </c>
      <c r="I41" s="7">
        <f>man!G36</f>
        <v>9013</v>
      </c>
      <c r="J41" s="10">
        <f t="shared" si="3"/>
        <v>31.59020013318846</v>
      </c>
      <c r="K41" s="7">
        <f>man!H36</f>
        <v>5501</v>
      </c>
      <c r="L41" s="10">
        <f t="shared" si="4"/>
        <v>19.280782306964355</v>
      </c>
      <c r="M41" s="7">
        <f>man!I36</f>
        <v>3784</v>
      </c>
      <c r="N41" s="12">
        <f t="shared" si="5"/>
        <v>13.262766815043287</v>
      </c>
    </row>
    <row r="42" spans="1:14" ht="12.75">
      <c r="A42" s="1" t="s">
        <v>73</v>
      </c>
      <c r="B42" s="6" t="s">
        <v>78</v>
      </c>
      <c r="C42" s="7">
        <f>man!C37</f>
        <v>24666</v>
      </c>
      <c r="D42" s="7">
        <f t="shared" si="0"/>
        <v>29733</v>
      </c>
      <c r="E42" s="7">
        <f>man!E37</f>
        <v>3372</v>
      </c>
      <c r="F42" s="10">
        <f t="shared" si="1"/>
        <v>11.340934315407123</v>
      </c>
      <c r="G42" s="7">
        <f>man!F37</f>
        <v>8493</v>
      </c>
      <c r="H42" s="10">
        <f t="shared" si="2"/>
        <v>28.564221571990718</v>
      </c>
      <c r="I42" s="7">
        <f>man!G37</f>
        <v>8187</v>
      </c>
      <c r="J42" s="10">
        <f t="shared" si="3"/>
        <v>27.535062052265157</v>
      </c>
      <c r="K42" s="7">
        <f>man!H37</f>
        <v>5811</v>
      </c>
      <c r="L42" s="10">
        <f t="shared" si="4"/>
        <v>19.543941075572597</v>
      </c>
      <c r="M42" s="7">
        <f>man!I37</f>
        <v>3870</v>
      </c>
      <c r="N42" s="12">
        <f t="shared" si="5"/>
        <v>13.015840984764404</v>
      </c>
    </row>
    <row r="43" spans="1:14" ht="12.75">
      <c r="A43" s="1" t="s">
        <v>29</v>
      </c>
      <c r="B43" s="6" t="s">
        <v>75</v>
      </c>
      <c r="C43" s="7">
        <f>man!C38</f>
        <v>11950</v>
      </c>
      <c r="D43" s="7">
        <f t="shared" si="0"/>
        <v>14554</v>
      </c>
      <c r="E43" s="7">
        <f>man!E38</f>
        <v>1478</v>
      </c>
      <c r="F43" s="10">
        <f t="shared" si="1"/>
        <v>10.155283770784663</v>
      </c>
      <c r="G43" s="7">
        <f>man!F38</f>
        <v>3454</v>
      </c>
      <c r="H43" s="10">
        <f t="shared" si="2"/>
        <v>23.73230726947918</v>
      </c>
      <c r="I43" s="7">
        <f>man!G38</f>
        <v>3945</v>
      </c>
      <c r="J43" s="10">
        <f t="shared" si="3"/>
        <v>27.10595025422564</v>
      </c>
      <c r="K43" s="7">
        <f>man!H38</f>
        <v>2992</v>
      </c>
      <c r="L43" s="10">
        <f t="shared" si="4"/>
        <v>20.55792222069534</v>
      </c>
      <c r="M43" s="7">
        <f>man!I38</f>
        <v>2685</v>
      </c>
      <c r="N43" s="12">
        <f t="shared" si="5"/>
        <v>18.448536484815172</v>
      </c>
    </row>
    <row r="44" spans="1:14" ht="12.75">
      <c r="A44" s="1" t="s">
        <v>68</v>
      </c>
      <c r="B44" s="6" t="s">
        <v>14</v>
      </c>
      <c r="C44" s="7">
        <f>man!C39</f>
        <v>54902</v>
      </c>
      <c r="D44" s="7">
        <f t="shared" si="0"/>
        <v>64206</v>
      </c>
      <c r="E44" s="7">
        <f>man!E39</f>
        <v>5567</v>
      </c>
      <c r="F44" s="10">
        <f t="shared" si="1"/>
        <v>8.670529234027972</v>
      </c>
      <c r="G44" s="7">
        <f>man!F39</f>
        <v>17275</v>
      </c>
      <c r="H44" s="10">
        <f t="shared" si="2"/>
        <v>26.9055851478055</v>
      </c>
      <c r="I44" s="7">
        <f>man!G39</f>
        <v>19605</v>
      </c>
      <c r="J44" s="10">
        <f t="shared" si="3"/>
        <v>30.534529483225864</v>
      </c>
      <c r="K44" s="7">
        <f>man!H39</f>
        <v>12605</v>
      </c>
      <c r="L44" s="10">
        <f t="shared" si="4"/>
        <v>19.632121608572408</v>
      </c>
      <c r="M44" s="7">
        <f>man!I39</f>
        <v>9154</v>
      </c>
      <c r="N44" s="12">
        <f t="shared" si="5"/>
        <v>14.25723452636825</v>
      </c>
    </row>
    <row r="45" spans="1:14" ht="12.75">
      <c r="A45" s="1" t="s">
        <v>19</v>
      </c>
      <c r="B45" s="6" t="s">
        <v>81</v>
      </c>
      <c r="C45" s="7">
        <f>man!C40</f>
        <v>8814</v>
      </c>
      <c r="D45" s="7">
        <f t="shared" si="0"/>
        <v>10358</v>
      </c>
      <c r="E45" s="7">
        <f>man!E40</f>
        <v>876</v>
      </c>
      <c r="F45" s="10">
        <f t="shared" si="1"/>
        <v>8.457231125699941</v>
      </c>
      <c r="G45" s="7">
        <f>man!F40</f>
        <v>2514</v>
      </c>
      <c r="H45" s="10">
        <f t="shared" si="2"/>
        <v>24.271094805947094</v>
      </c>
      <c r="I45" s="7">
        <f>man!G40</f>
        <v>2799</v>
      </c>
      <c r="J45" s="10">
        <f t="shared" si="3"/>
        <v>27.022591233828923</v>
      </c>
      <c r="K45" s="7">
        <f>man!H40</f>
        <v>2218</v>
      </c>
      <c r="L45" s="10">
        <f t="shared" si="4"/>
        <v>21.413400270322455</v>
      </c>
      <c r="M45" s="7">
        <f>man!I40</f>
        <v>1951</v>
      </c>
      <c r="N45" s="12">
        <f t="shared" si="5"/>
        <v>18.835682564201583</v>
      </c>
    </row>
    <row r="46" spans="1:14" ht="12.75">
      <c r="A46" s="1" t="s">
        <v>48</v>
      </c>
      <c r="B46" s="6" t="s">
        <v>17</v>
      </c>
      <c r="C46" s="7">
        <f>man!C41</f>
        <v>10396</v>
      </c>
      <c r="D46" s="7">
        <f t="shared" si="0"/>
        <v>11953</v>
      </c>
      <c r="E46" s="7">
        <f>man!E41</f>
        <v>1208</v>
      </c>
      <c r="F46" s="10">
        <f t="shared" si="1"/>
        <v>10.106249477118714</v>
      </c>
      <c r="G46" s="7">
        <f>man!F41</f>
        <v>3212</v>
      </c>
      <c r="H46" s="10">
        <f t="shared" si="2"/>
        <v>26.871915000418305</v>
      </c>
      <c r="I46" s="7">
        <f>man!G41</f>
        <v>3217</v>
      </c>
      <c r="J46" s="10">
        <f t="shared" si="3"/>
        <v>26.913745503220948</v>
      </c>
      <c r="K46" s="7">
        <f>man!H41</f>
        <v>2540</v>
      </c>
      <c r="L46" s="10">
        <f t="shared" si="4"/>
        <v>21.24989542374299</v>
      </c>
      <c r="M46" s="7">
        <f>man!I41</f>
        <v>1776</v>
      </c>
      <c r="N46" s="12">
        <f t="shared" si="5"/>
        <v>14.858194595499038</v>
      </c>
    </row>
    <row r="47" spans="1:14" ht="12.75">
      <c r="A47" s="1" t="s">
        <v>59</v>
      </c>
      <c r="B47" s="6" t="s">
        <v>80</v>
      </c>
      <c r="C47" s="7">
        <f>man!C42</f>
        <v>14048</v>
      </c>
      <c r="D47" s="7">
        <f t="shared" si="0"/>
        <v>16848</v>
      </c>
      <c r="E47" s="7">
        <f>man!E42</f>
        <v>1673</v>
      </c>
      <c r="F47" s="10">
        <f t="shared" si="1"/>
        <v>9.929962013295347</v>
      </c>
      <c r="G47" s="7">
        <f>man!F42</f>
        <v>4346</v>
      </c>
      <c r="H47" s="10">
        <f t="shared" si="2"/>
        <v>25.79534662867996</v>
      </c>
      <c r="I47" s="7">
        <f>man!G42</f>
        <v>4739</v>
      </c>
      <c r="J47" s="10">
        <f t="shared" si="3"/>
        <v>28.127967711301043</v>
      </c>
      <c r="K47" s="7">
        <f>man!H42</f>
        <v>3427</v>
      </c>
      <c r="L47" s="10">
        <f t="shared" si="4"/>
        <v>20.340693257359924</v>
      </c>
      <c r="M47" s="7">
        <f>man!I42</f>
        <v>2663</v>
      </c>
      <c r="N47" s="12">
        <f t="shared" si="5"/>
        <v>15.806030389363723</v>
      </c>
    </row>
    <row r="48" spans="1:14" ht="12.75">
      <c r="A48" s="1" t="s">
        <v>63</v>
      </c>
      <c r="B48" s="6" t="s">
        <v>31</v>
      </c>
      <c r="C48" s="7">
        <f>man!C43</f>
        <v>12702</v>
      </c>
      <c r="D48" s="7">
        <f t="shared" si="0"/>
        <v>14714</v>
      </c>
      <c r="E48" s="7">
        <f>man!E43</f>
        <v>1401</v>
      </c>
      <c r="F48" s="10">
        <f t="shared" si="1"/>
        <v>9.521544107652575</v>
      </c>
      <c r="G48" s="7">
        <f>man!F43</f>
        <v>3773</v>
      </c>
      <c r="H48" s="10">
        <f t="shared" si="2"/>
        <v>25.64224548049477</v>
      </c>
      <c r="I48" s="7">
        <f>man!G43</f>
        <v>4184</v>
      </c>
      <c r="J48" s="10">
        <f t="shared" si="3"/>
        <v>28.435503602011693</v>
      </c>
      <c r="K48" s="7">
        <f>man!H43</f>
        <v>3023</v>
      </c>
      <c r="L48" s="10">
        <f t="shared" si="4"/>
        <v>20.545059127361696</v>
      </c>
      <c r="M48" s="7">
        <f>man!I43</f>
        <v>2333</v>
      </c>
      <c r="N48" s="12">
        <f t="shared" si="5"/>
        <v>15.85564768247927</v>
      </c>
    </row>
    <row r="49" spans="2:16" s="3" customFormat="1" ht="12.75">
      <c r="B49" s="8" t="s">
        <v>93</v>
      </c>
      <c r="C49" s="9">
        <f>SUM(C7:C48)</f>
        <v>1184469</v>
      </c>
      <c r="D49" s="9">
        <f aca="true" t="shared" si="6" ref="D49:M49">SUM(D7:D48)</f>
        <v>1394284</v>
      </c>
      <c r="E49" s="9">
        <f t="shared" si="6"/>
        <v>122326</v>
      </c>
      <c r="F49" s="11">
        <f t="shared" si="1"/>
        <v>8.77339193449828</v>
      </c>
      <c r="G49" s="9">
        <f t="shared" si="6"/>
        <v>362145</v>
      </c>
      <c r="H49" s="11">
        <f t="shared" si="2"/>
        <v>25.973546278950344</v>
      </c>
      <c r="I49" s="9">
        <f t="shared" si="6"/>
        <v>419686</v>
      </c>
      <c r="J49" s="11">
        <f t="shared" si="3"/>
        <v>30.10046733664017</v>
      </c>
      <c r="K49" s="9">
        <f t="shared" si="6"/>
        <v>285055</v>
      </c>
      <c r="L49" s="11">
        <f t="shared" si="4"/>
        <v>20.44454357935686</v>
      </c>
      <c r="M49" s="9">
        <f t="shared" si="6"/>
        <v>205072</v>
      </c>
      <c r="N49" s="13">
        <f t="shared" si="5"/>
        <v>14.708050870554349</v>
      </c>
      <c r="P49" s="15"/>
    </row>
    <row r="50" spans="2:14" ht="51.75" customHeight="1">
      <c r="B50" s="26" t="s">
        <v>97</v>
      </c>
      <c r="C50" s="26"/>
      <c r="D50" s="26"/>
      <c r="E50" s="26"/>
      <c r="F50" s="26"/>
      <c r="G50" s="26"/>
      <c r="H50" s="26"/>
      <c r="I50" s="26"/>
      <c r="J50" s="26"/>
      <c r="K50" s="26"/>
      <c r="L50" s="26"/>
      <c r="M50" s="26"/>
      <c r="N50" s="26"/>
    </row>
  </sheetData>
  <sheetProtection/>
  <mergeCells count="12">
    <mergeCell ref="G5:H5"/>
    <mergeCell ref="B4:B6"/>
    <mergeCell ref="C4:C6"/>
    <mergeCell ref="D4:D6"/>
    <mergeCell ref="B2:N2"/>
    <mergeCell ref="I5:J5"/>
    <mergeCell ref="B1:N1"/>
    <mergeCell ref="B50:N50"/>
    <mergeCell ref="K5:L5"/>
    <mergeCell ref="M5:N5"/>
    <mergeCell ref="E4:N4"/>
    <mergeCell ref="E5:F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18058</v>
      </c>
      <c r="D2" s="16">
        <v>21360</v>
      </c>
      <c r="E2" s="16">
        <v>2053</v>
      </c>
      <c r="F2" s="16">
        <v>5500</v>
      </c>
      <c r="G2" s="16">
        <v>6302</v>
      </c>
      <c r="H2" s="16">
        <v>4270</v>
      </c>
      <c r="I2" s="16">
        <v>3235</v>
      </c>
    </row>
    <row r="3" spans="1:9" ht="12.75">
      <c r="A3" s="17" t="s">
        <v>47</v>
      </c>
      <c r="B3" s="16" t="s">
        <v>11</v>
      </c>
      <c r="C3" s="16">
        <v>24008</v>
      </c>
      <c r="D3" s="16">
        <v>28679</v>
      </c>
      <c r="E3" s="16">
        <v>2613</v>
      </c>
      <c r="F3" s="16">
        <v>7111</v>
      </c>
      <c r="G3" s="16">
        <v>8545</v>
      </c>
      <c r="H3" s="16">
        <v>6052</v>
      </c>
      <c r="I3" s="16">
        <v>4358</v>
      </c>
    </row>
    <row r="4" spans="1:9" ht="12.75">
      <c r="A4" s="16" t="s">
        <v>58</v>
      </c>
      <c r="B4" s="16" t="s">
        <v>13</v>
      </c>
      <c r="C4" s="16">
        <v>33393</v>
      </c>
      <c r="D4" s="16">
        <v>39728</v>
      </c>
      <c r="E4" s="16">
        <v>3691</v>
      </c>
      <c r="F4" s="16">
        <v>9932</v>
      </c>
      <c r="G4" s="16">
        <v>11917</v>
      </c>
      <c r="H4" s="16">
        <v>8152</v>
      </c>
      <c r="I4" s="16">
        <v>6036</v>
      </c>
    </row>
    <row r="5" spans="1:9" ht="12.75">
      <c r="A5" s="16" t="s">
        <v>2</v>
      </c>
      <c r="B5" s="16" t="s">
        <v>62</v>
      </c>
      <c r="C5" s="16">
        <v>22302</v>
      </c>
      <c r="D5" s="16">
        <v>27160</v>
      </c>
      <c r="E5" s="16">
        <v>2461</v>
      </c>
      <c r="F5" s="16">
        <v>6665</v>
      </c>
      <c r="G5" s="16">
        <v>7767</v>
      </c>
      <c r="H5" s="16">
        <v>5871</v>
      </c>
      <c r="I5" s="16">
        <v>4396</v>
      </c>
    </row>
    <row r="6" spans="1:9" ht="12.75">
      <c r="A6" s="16" t="s">
        <v>1</v>
      </c>
      <c r="B6" s="16" t="s">
        <v>60</v>
      </c>
      <c r="C6" s="16">
        <v>39333</v>
      </c>
      <c r="D6" s="16">
        <v>45893</v>
      </c>
      <c r="E6" s="16">
        <v>4053</v>
      </c>
      <c r="F6" s="16">
        <v>11360</v>
      </c>
      <c r="G6" s="16">
        <v>13889</v>
      </c>
      <c r="H6" s="16">
        <v>9676</v>
      </c>
      <c r="I6" s="16">
        <v>6915</v>
      </c>
    </row>
    <row r="7" spans="1:9" ht="12.75">
      <c r="A7" s="16" t="s">
        <v>21</v>
      </c>
      <c r="B7" s="16" t="s">
        <v>70</v>
      </c>
      <c r="C7" s="16">
        <v>15232</v>
      </c>
      <c r="D7" s="16">
        <v>18732</v>
      </c>
      <c r="E7" s="16">
        <v>2333</v>
      </c>
      <c r="F7" s="16">
        <v>5326</v>
      </c>
      <c r="G7" s="16">
        <v>5049</v>
      </c>
      <c r="H7" s="16">
        <v>3505</v>
      </c>
      <c r="I7" s="16">
        <v>2519</v>
      </c>
    </row>
    <row r="8" spans="1:9" ht="12.75">
      <c r="A8" s="16" t="s">
        <v>18</v>
      </c>
      <c r="B8" s="16" t="s">
        <v>37</v>
      </c>
      <c r="C8" s="16">
        <v>9084</v>
      </c>
      <c r="D8" s="16">
        <v>10726</v>
      </c>
      <c r="E8" s="16">
        <v>1073</v>
      </c>
      <c r="F8" s="16">
        <v>2691</v>
      </c>
      <c r="G8" s="16">
        <v>2937</v>
      </c>
      <c r="H8" s="16">
        <v>2221</v>
      </c>
      <c r="I8" s="16">
        <v>1804</v>
      </c>
    </row>
    <row r="9" spans="1:9" ht="12.75">
      <c r="A9" s="16" t="s">
        <v>22</v>
      </c>
      <c r="B9" s="16" t="s">
        <v>74</v>
      </c>
      <c r="C9" s="16">
        <v>39772</v>
      </c>
      <c r="D9" s="16">
        <v>46888</v>
      </c>
      <c r="E9" s="16">
        <v>3514</v>
      </c>
      <c r="F9" s="16">
        <v>11956</v>
      </c>
      <c r="G9" s="16">
        <v>15002</v>
      </c>
      <c r="H9" s="16">
        <v>9538</v>
      </c>
      <c r="I9" s="16">
        <v>6878</v>
      </c>
    </row>
    <row r="10" spans="1:9" ht="12.75">
      <c r="A10" s="16" t="s">
        <v>24</v>
      </c>
      <c r="B10" s="16" t="s">
        <v>71</v>
      </c>
      <c r="C10" s="16">
        <v>10824</v>
      </c>
      <c r="D10" s="16">
        <v>13017</v>
      </c>
      <c r="E10" s="16">
        <v>1017</v>
      </c>
      <c r="F10" s="16">
        <v>2889</v>
      </c>
      <c r="G10" s="16">
        <v>3664</v>
      </c>
      <c r="H10" s="16">
        <v>3017</v>
      </c>
      <c r="I10" s="16">
        <v>2430</v>
      </c>
    </row>
    <row r="11" spans="1:9" ht="12.75">
      <c r="A11" s="16" t="s">
        <v>30</v>
      </c>
      <c r="B11" s="16" t="s">
        <v>45</v>
      </c>
      <c r="C11" s="16">
        <v>261545</v>
      </c>
      <c r="D11" s="16">
        <v>299762</v>
      </c>
      <c r="E11" s="16">
        <v>20030</v>
      </c>
      <c r="F11" s="16">
        <v>73997</v>
      </c>
      <c r="G11" s="16">
        <v>97076</v>
      </c>
      <c r="H11" s="16">
        <v>63415</v>
      </c>
      <c r="I11" s="16">
        <v>45244</v>
      </c>
    </row>
    <row r="12" spans="1:9" ht="12.75">
      <c r="A12" s="16" t="s">
        <v>77</v>
      </c>
      <c r="B12" s="16" t="s">
        <v>16</v>
      </c>
      <c r="C12" s="16">
        <v>17875</v>
      </c>
      <c r="D12" s="16">
        <v>21757</v>
      </c>
      <c r="E12" s="16">
        <v>2049</v>
      </c>
      <c r="F12" s="16">
        <v>4997</v>
      </c>
      <c r="G12" s="16">
        <v>5932</v>
      </c>
      <c r="H12" s="16">
        <v>4623</v>
      </c>
      <c r="I12" s="16">
        <v>4156</v>
      </c>
    </row>
    <row r="13" spans="1:9" ht="12.75">
      <c r="A13" s="16" t="s">
        <v>64</v>
      </c>
      <c r="B13" s="16" t="s">
        <v>12</v>
      </c>
      <c r="C13" s="16">
        <v>10544</v>
      </c>
      <c r="D13" s="16">
        <v>11576</v>
      </c>
      <c r="E13" s="16">
        <v>918</v>
      </c>
      <c r="F13" s="16">
        <v>2815</v>
      </c>
      <c r="G13" s="16">
        <v>3242</v>
      </c>
      <c r="H13" s="16">
        <v>2489</v>
      </c>
      <c r="I13" s="16">
        <v>2112</v>
      </c>
    </row>
    <row r="14" spans="1:9" ht="12.75">
      <c r="A14" s="16" t="s">
        <v>38</v>
      </c>
      <c r="B14" s="16" t="s">
        <v>3</v>
      </c>
      <c r="C14" s="16">
        <v>10068</v>
      </c>
      <c r="D14" s="16">
        <v>11727</v>
      </c>
      <c r="E14" s="16">
        <v>1278</v>
      </c>
      <c r="F14" s="16">
        <v>2924</v>
      </c>
      <c r="G14" s="16">
        <v>3076</v>
      </c>
      <c r="H14" s="16">
        <v>2511</v>
      </c>
      <c r="I14" s="16">
        <v>1938</v>
      </c>
    </row>
    <row r="15" spans="1:9" ht="12.75">
      <c r="A15" s="16" t="s">
        <v>51</v>
      </c>
      <c r="B15" s="16" t="s">
        <v>43</v>
      </c>
      <c r="C15" s="16">
        <v>67748</v>
      </c>
      <c r="D15" s="16">
        <v>83060</v>
      </c>
      <c r="E15" s="16">
        <v>7474</v>
      </c>
      <c r="F15" s="16">
        <v>24593</v>
      </c>
      <c r="G15" s="16">
        <v>24943</v>
      </c>
      <c r="H15" s="16">
        <v>15486</v>
      </c>
      <c r="I15" s="16">
        <v>10564</v>
      </c>
    </row>
    <row r="16" spans="1:9" ht="12.75">
      <c r="A16" s="16" t="s">
        <v>23</v>
      </c>
      <c r="B16" s="16" t="s">
        <v>40</v>
      </c>
      <c r="C16" s="16">
        <v>46085</v>
      </c>
      <c r="D16" s="16">
        <v>54012</v>
      </c>
      <c r="E16" s="16">
        <v>4352</v>
      </c>
      <c r="F16" s="16">
        <v>13953</v>
      </c>
      <c r="G16" s="16">
        <v>16462</v>
      </c>
      <c r="H16" s="16">
        <v>10901</v>
      </c>
      <c r="I16" s="16">
        <v>8344</v>
      </c>
    </row>
    <row r="17" spans="1:9" ht="12.75">
      <c r="A17" s="16" t="s">
        <v>53</v>
      </c>
      <c r="B17" s="16" t="s">
        <v>4</v>
      </c>
      <c r="C17" s="16">
        <v>6765</v>
      </c>
      <c r="D17" s="16">
        <v>8630</v>
      </c>
      <c r="E17" s="16">
        <v>641</v>
      </c>
      <c r="F17" s="16">
        <v>1889</v>
      </c>
      <c r="G17" s="16">
        <v>2653</v>
      </c>
      <c r="H17" s="16">
        <v>1960</v>
      </c>
      <c r="I17" s="16">
        <v>1487</v>
      </c>
    </row>
    <row r="18" spans="1:9" ht="12.75">
      <c r="A18" s="16" t="s">
        <v>8</v>
      </c>
      <c r="B18" s="16" t="s">
        <v>36</v>
      </c>
      <c r="C18" s="16">
        <v>18061</v>
      </c>
      <c r="D18" s="16">
        <v>20997</v>
      </c>
      <c r="E18" s="16">
        <v>2256</v>
      </c>
      <c r="F18" s="16">
        <v>5671</v>
      </c>
      <c r="G18" s="16">
        <v>6118</v>
      </c>
      <c r="H18" s="16">
        <v>3904</v>
      </c>
      <c r="I18" s="16">
        <v>3048</v>
      </c>
    </row>
    <row r="19" spans="1:9" ht="12.75">
      <c r="A19" s="16" t="s">
        <v>69</v>
      </c>
      <c r="B19" s="16" t="s">
        <v>42</v>
      </c>
      <c r="C19" s="16">
        <v>33232</v>
      </c>
      <c r="D19" s="16">
        <v>38874</v>
      </c>
      <c r="E19" s="16">
        <v>3900</v>
      </c>
      <c r="F19" s="16">
        <v>10403</v>
      </c>
      <c r="G19" s="16">
        <v>11317</v>
      </c>
      <c r="H19" s="16">
        <v>7640</v>
      </c>
      <c r="I19" s="16">
        <v>5614</v>
      </c>
    </row>
    <row r="20" spans="1:9" ht="12.75">
      <c r="A20" s="16" t="s">
        <v>6</v>
      </c>
      <c r="B20" s="16" t="s">
        <v>57</v>
      </c>
      <c r="C20" s="16">
        <v>22567</v>
      </c>
      <c r="D20" s="16">
        <v>27808</v>
      </c>
      <c r="E20" s="16">
        <v>2873</v>
      </c>
      <c r="F20" s="16">
        <v>7129</v>
      </c>
      <c r="G20" s="16">
        <v>8036</v>
      </c>
      <c r="H20" s="16">
        <v>5810</v>
      </c>
      <c r="I20" s="16">
        <v>3960</v>
      </c>
    </row>
    <row r="21" spans="1:9" ht="12.75">
      <c r="A21" s="16" t="s">
        <v>10</v>
      </c>
      <c r="B21" s="16" t="s">
        <v>65</v>
      </c>
      <c r="C21" s="16">
        <v>11933</v>
      </c>
      <c r="D21" s="16">
        <v>13066</v>
      </c>
      <c r="E21" s="16">
        <v>1572</v>
      </c>
      <c r="F21" s="16">
        <v>3611</v>
      </c>
      <c r="G21" s="16">
        <v>3463</v>
      </c>
      <c r="H21" s="16">
        <v>2574</v>
      </c>
      <c r="I21" s="16">
        <v>1846</v>
      </c>
    </row>
    <row r="22" spans="1:9" ht="12.75">
      <c r="A22" s="16" t="s">
        <v>61</v>
      </c>
      <c r="B22" s="16" t="s">
        <v>25</v>
      </c>
      <c r="C22" s="16">
        <v>13764</v>
      </c>
      <c r="D22" s="16">
        <v>16679</v>
      </c>
      <c r="E22" s="16">
        <v>1960</v>
      </c>
      <c r="F22" s="16">
        <v>4740</v>
      </c>
      <c r="G22" s="16">
        <v>4431</v>
      </c>
      <c r="H22" s="16">
        <v>3257</v>
      </c>
      <c r="I22" s="16">
        <v>2291</v>
      </c>
    </row>
    <row r="23" spans="1:9" ht="12.75">
      <c r="A23" s="16" t="s">
        <v>27</v>
      </c>
      <c r="B23" s="16" t="s">
        <v>41</v>
      </c>
      <c r="C23" s="16">
        <v>12028</v>
      </c>
      <c r="D23" s="16">
        <v>15662</v>
      </c>
      <c r="E23" s="16">
        <v>953</v>
      </c>
      <c r="F23" s="16">
        <v>3425</v>
      </c>
      <c r="G23" s="16">
        <v>5018</v>
      </c>
      <c r="H23" s="16">
        <v>3648</v>
      </c>
      <c r="I23" s="16">
        <v>2618</v>
      </c>
    </row>
    <row r="24" spans="1:9" ht="12.75">
      <c r="A24" s="16" t="s">
        <v>46</v>
      </c>
      <c r="B24" s="16" t="s">
        <v>56</v>
      </c>
      <c r="C24" s="16">
        <v>19198</v>
      </c>
      <c r="D24" s="16">
        <v>22587</v>
      </c>
      <c r="E24" s="16">
        <v>1983</v>
      </c>
      <c r="F24" s="16">
        <v>5390</v>
      </c>
      <c r="G24" s="16">
        <v>6209</v>
      </c>
      <c r="H24" s="16">
        <v>5326</v>
      </c>
      <c r="I24" s="16">
        <v>3679</v>
      </c>
    </row>
    <row r="25" spans="1:9" ht="12.75">
      <c r="A25" s="16" t="s">
        <v>5</v>
      </c>
      <c r="B25" s="16" t="s">
        <v>33</v>
      </c>
      <c r="C25" s="16">
        <v>8391</v>
      </c>
      <c r="D25" s="16">
        <v>9695</v>
      </c>
      <c r="E25" s="16">
        <v>950</v>
      </c>
      <c r="F25" s="16">
        <v>2468</v>
      </c>
      <c r="G25" s="16">
        <v>2570</v>
      </c>
      <c r="H25" s="16">
        <v>2158</v>
      </c>
      <c r="I25" s="16">
        <v>1549</v>
      </c>
    </row>
    <row r="26" spans="1:9" ht="12.75">
      <c r="A26" s="16" t="s">
        <v>83</v>
      </c>
      <c r="B26" s="16" t="s">
        <v>44</v>
      </c>
      <c r="C26" s="16">
        <v>40723</v>
      </c>
      <c r="D26" s="16">
        <v>46693</v>
      </c>
      <c r="E26" s="16">
        <v>4890</v>
      </c>
      <c r="F26" s="16">
        <v>13804</v>
      </c>
      <c r="G26" s="16">
        <v>14338</v>
      </c>
      <c r="H26" s="16">
        <v>8173</v>
      </c>
      <c r="I26" s="16">
        <v>5488</v>
      </c>
    </row>
    <row r="27" spans="1:9" ht="12.75">
      <c r="A27" s="16" t="s">
        <v>67</v>
      </c>
      <c r="B27" s="16" t="s">
        <v>50</v>
      </c>
      <c r="C27" s="16">
        <v>61701</v>
      </c>
      <c r="D27" s="16">
        <v>69615</v>
      </c>
      <c r="E27" s="16">
        <v>6265</v>
      </c>
      <c r="F27" s="16">
        <v>20615</v>
      </c>
      <c r="G27" s="16">
        <v>22931</v>
      </c>
      <c r="H27" s="16">
        <v>12790</v>
      </c>
      <c r="I27" s="16">
        <v>7014</v>
      </c>
    </row>
    <row r="28" spans="1:9" ht="12.75">
      <c r="A28" s="16" t="s">
        <v>26</v>
      </c>
      <c r="B28" s="16" t="s">
        <v>34</v>
      </c>
      <c r="C28" s="16">
        <v>23966</v>
      </c>
      <c r="D28" s="16">
        <v>28010</v>
      </c>
      <c r="E28" s="16">
        <v>3046</v>
      </c>
      <c r="F28" s="16">
        <v>7787</v>
      </c>
      <c r="G28" s="16">
        <v>7836</v>
      </c>
      <c r="H28" s="16">
        <v>5367</v>
      </c>
      <c r="I28" s="16">
        <v>3974</v>
      </c>
    </row>
    <row r="29" spans="1:9" ht="12.75">
      <c r="A29" s="16" t="s">
        <v>20</v>
      </c>
      <c r="B29" s="16" t="s">
        <v>15</v>
      </c>
      <c r="C29" s="16">
        <v>8266</v>
      </c>
      <c r="D29" s="16">
        <v>9340</v>
      </c>
      <c r="E29" s="16">
        <v>893</v>
      </c>
      <c r="F29" s="16">
        <v>2313</v>
      </c>
      <c r="G29" s="16">
        <v>2634</v>
      </c>
      <c r="H29" s="16">
        <v>1947</v>
      </c>
      <c r="I29" s="16">
        <v>1553</v>
      </c>
    </row>
    <row r="30" spans="1:9" ht="12.75">
      <c r="A30" s="16" t="s">
        <v>82</v>
      </c>
      <c r="B30" s="16" t="s">
        <v>54</v>
      </c>
      <c r="C30" s="16">
        <v>26200</v>
      </c>
      <c r="D30" s="16">
        <v>32954</v>
      </c>
      <c r="E30" s="16">
        <v>2982</v>
      </c>
      <c r="F30" s="16">
        <v>8201</v>
      </c>
      <c r="G30" s="16">
        <v>9655</v>
      </c>
      <c r="H30" s="16">
        <v>7256</v>
      </c>
      <c r="I30" s="16">
        <v>4860</v>
      </c>
    </row>
    <row r="31" spans="1:9" ht="12.75">
      <c r="A31" s="16" t="s">
        <v>32</v>
      </c>
      <c r="B31" s="16" t="s">
        <v>52</v>
      </c>
      <c r="C31" s="16">
        <v>16713</v>
      </c>
      <c r="D31" s="16">
        <v>20198</v>
      </c>
      <c r="E31" s="16">
        <v>1890</v>
      </c>
      <c r="F31" s="16">
        <v>4966</v>
      </c>
      <c r="G31" s="16">
        <v>5700</v>
      </c>
      <c r="H31" s="16">
        <v>4326</v>
      </c>
      <c r="I31" s="16">
        <v>3316</v>
      </c>
    </row>
    <row r="32" spans="1:9" ht="12.75">
      <c r="A32" s="16" t="s">
        <v>0</v>
      </c>
      <c r="B32" s="16" t="s">
        <v>55</v>
      </c>
      <c r="C32" s="16">
        <v>13932</v>
      </c>
      <c r="D32" s="16">
        <v>16724</v>
      </c>
      <c r="E32" s="16">
        <v>1717</v>
      </c>
      <c r="F32" s="16">
        <v>4300</v>
      </c>
      <c r="G32" s="16">
        <v>4494</v>
      </c>
      <c r="H32" s="16">
        <v>3367</v>
      </c>
      <c r="I32" s="16">
        <v>2846</v>
      </c>
    </row>
    <row r="33" spans="1:9" ht="12.75">
      <c r="A33" s="16" t="s">
        <v>72</v>
      </c>
      <c r="B33" s="16" t="s">
        <v>28</v>
      </c>
      <c r="C33" s="16">
        <v>35458</v>
      </c>
      <c r="D33" s="16">
        <v>41409</v>
      </c>
      <c r="E33" s="16">
        <v>3531</v>
      </c>
      <c r="F33" s="16">
        <v>9990</v>
      </c>
      <c r="G33" s="16">
        <v>12030</v>
      </c>
      <c r="H33" s="16">
        <v>9364</v>
      </c>
      <c r="I33" s="16">
        <v>6494</v>
      </c>
    </row>
    <row r="34" spans="1:9" ht="12.75">
      <c r="A34" s="16" t="s">
        <v>49</v>
      </c>
      <c r="B34" s="16" t="s">
        <v>79</v>
      </c>
      <c r="C34" s="16">
        <v>15229</v>
      </c>
      <c r="D34" s="16">
        <v>18604</v>
      </c>
      <c r="E34" s="16">
        <v>1723</v>
      </c>
      <c r="F34" s="16">
        <v>4760</v>
      </c>
      <c r="G34" s="16">
        <v>5524</v>
      </c>
      <c r="H34" s="16">
        <v>3879</v>
      </c>
      <c r="I34" s="16">
        <v>2718</v>
      </c>
    </row>
    <row r="35" spans="1:9" ht="12.75">
      <c r="A35" s="16" t="s">
        <v>76</v>
      </c>
      <c r="B35" s="16" t="s">
        <v>84</v>
      </c>
      <c r="C35" s="16">
        <v>9528</v>
      </c>
      <c r="D35" s="16">
        <v>11765</v>
      </c>
      <c r="E35" s="16">
        <v>1209</v>
      </c>
      <c r="F35" s="16">
        <v>3282</v>
      </c>
      <c r="G35" s="16">
        <v>3237</v>
      </c>
      <c r="H35" s="16">
        <v>2465</v>
      </c>
      <c r="I35" s="16">
        <v>1572</v>
      </c>
    </row>
    <row r="36" spans="1:9" ht="12.75">
      <c r="A36" s="16" t="s">
        <v>9</v>
      </c>
      <c r="B36" s="16" t="s">
        <v>35</v>
      </c>
      <c r="C36" s="16">
        <v>23465</v>
      </c>
      <c r="D36" s="16">
        <v>28531</v>
      </c>
      <c r="E36" s="16">
        <v>2608</v>
      </c>
      <c r="F36" s="16">
        <v>7625</v>
      </c>
      <c r="G36" s="16">
        <v>9013</v>
      </c>
      <c r="H36" s="16">
        <v>5501</v>
      </c>
      <c r="I36" s="16">
        <v>3784</v>
      </c>
    </row>
    <row r="37" spans="1:9" ht="12.75">
      <c r="A37" s="16" t="s">
        <v>73</v>
      </c>
      <c r="B37" s="16" t="s">
        <v>78</v>
      </c>
      <c r="C37" s="16">
        <v>24666</v>
      </c>
      <c r="D37" s="16">
        <v>29733</v>
      </c>
      <c r="E37" s="16">
        <v>3372</v>
      </c>
      <c r="F37" s="16">
        <v>8493</v>
      </c>
      <c r="G37" s="16">
        <v>8187</v>
      </c>
      <c r="H37" s="16">
        <v>5811</v>
      </c>
      <c r="I37" s="16">
        <v>3870</v>
      </c>
    </row>
    <row r="38" spans="1:9" ht="12.75">
      <c r="A38" s="16" t="s">
        <v>29</v>
      </c>
      <c r="B38" s="16" t="s">
        <v>75</v>
      </c>
      <c r="C38" s="16">
        <v>11950</v>
      </c>
      <c r="D38" s="16">
        <v>14554</v>
      </c>
      <c r="E38" s="16">
        <v>1478</v>
      </c>
      <c r="F38" s="16">
        <v>3454</v>
      </c>
      <c r="G38" s="16">
        <v>3945</v>
      </c>
      <c r="H38" s="16">
        <v>2992</v>
      </c>
      <c r="I38" s="16">
        <v>2685</v>
      </c>
    </row>
    <row r="39" spans="1:9" ht="12.75">
      <c r="A39" s="16" t="s">
        <v>68</v>
      </c>
      <c r="B39" s="16" t="s">
        <v>14</v>
      </c>
      <c r="C39" s="16">
        <v>54902</v>
      </c>
      <c r="D39" s="16">
        <v>64206</v>
      </c>
      <c r="E39" s="16">
        <v>5567</v>
      </c>
      <c r="F39" s="16">
        <v>17275</v>
      </c>
      <c r="G39" s="16">
        <v>19605</v>
      </c>
      <c r="H39" s="16">
        <v>12605</v>
      </c>
      <c r="I39" s="16">
        <v>9154</v>
      </c>
    </row>
    <row r="40" spans="1:9" ht="12.75">
      <c r="A40" s="16" t="s">
        <v>19</v>
      </c>
      <c r="B40" s="16" t="s">
        <v>81</v>
      </c>
      <c r="C40" s="16">
        <v>8814</v>
      </c>
      <c r="D40" s="16">
        <v>10358</v>
      </c>
      <c r="E40" s="16">
        <v>876</v>
      </c>
      <c r="F40" s="16">
        <v>2514</v>
      </c>
      <c r="G40" s="16">
        <v>2799</v>
      </c>
      <c r="H40" s="16">
        <v>2218</v>
      </c>
      <c r="I40" s="16">
        <v>1951</v>
      </c>
    </row>
    <row r="41" spans="1:9" ht="12.75">
      <c r="A41" s="16" t="s">
        <v>48</v>
      </c>
      <c r="B41" s="16" t="s">
        <v>17</v>
      </c>
      <c r="C41" s="16">
        <v>10396</v>
      </c>
      <c r="D41" s="16">
        <v>11953</v>
      </c>
      <c r="E41" s="16">
        <v>1208</v>
      </c>
      <c r="F41" s="16">
        <v>3212</v>
      </c>
      <c r="G41" s="16">
        <v>3217</v>
      </c>
      <c r="H41" s="16">
        <v>2540</v>
      </c>
      <c r="I41" s="16">
        <v>1776</v>
      </c>
    </row>
    <row r="42" spans="1:9" ht="12.75">
      <c r="A42" s="16" t="s">
        <v>59</v>
      </c>
      <c r="B42" s="16" t="s">
        <v>80</v>
      </c>
      <c r="C42" s="16">
        <v>14048</v>
      </c>
      <c r="D42" s="16">
        <v>16848</v>
      </c>
      <c r="E42" s="16">
        <v>1673</v>
      </c>
      <c r="F42" s="16">
        <v>4346</v>
      </c>
      <c r="G42" s="16">
        <v>4739</v>
      </c>
      <c r="H42" s="16">
        <v>3427</v>
      </c>
      <c r="I42" s="16">
        <v>2663</v>
      </c>
    </row>
    <row r="43" spans="1:9" ht="12.75">
      <c r="A43" s="16" t="s">
        <v>63</v>
      </c>
      <c r="B43" s="16" t="s">
        <v>31</v>
      </c>
      <c r="C43" s="16">
        <v>12702</v>
      </c>
      <c r="D43" s="16">
        <v>14714</v>
      </c>
      <c r="E43" s="16">
        <v>1401</v>
      </c>
      <c r="F43" s="16">
        <v>3773</v>
      </c>
      <c r="G43" s="16">
        <v>4184</v>
      </c>
      <c r="H43" s="16">
        <v>3023</v>
      </c>
      <c r="I43" s="16">
        <v>2333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2023-03-03T09:39:08Z</dcterms:modified>
  <cp:category/>
  <cp:version/>
  <cp:contentType/>
  <cp:contentStatus/>
</cp:coreProperties>
</file>