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<sst xmlns="http://schemas.openxmlformats.org/spreadsheetml/2006/main" count="201" uniqueCount="108">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</sst>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13280</v>
      </c>
      <c r="D7" s="9">
        <f>E7+G7+I7+K7+M7</f>
        <v>14593</v>
      </c>
      <c r="E7" s="9">
        <f>man!E2</f>
        <v>1564</v>
      </c>
      <c r="F7" s="10">
        <f>E7/D7*100</f>
        <v>10.717467278832316</v>
      </c>
      <c r="G7" s="9">
        <f>man!F2</f>
        <v>3452</v>
      </c>
      <c r="H7" s="10">
        <f>G7/D7*100</f>
        <v>23.655177139724525</v>
      </c>
      <c r="I7" s="9">
        <f>man!G2</f>
        <v>3953</v>
      </c>
      <c r="J7" s="10">
        <f>I7/D7*100</f>
        <v>27.088330021243063</v>
      </c>
      <c r="K7" s="9">
        <f>man!H2</f>
        <v>3246</v>
      </c>
      <c r="L7" s="10">
        <f>K7/D7*100</f>
        <v>22.2435414239704</v>
      </c>
      <c r="M7" s="9">
        <f>man!I2</f>
        <v>2378</v>
      </c>
      <c r="N7" s="10">
        <f>M7/D7*100</f>
        <v>16.2954841362297</v>
      </c>
      <c r="P7" s="16"/>
      <c r="Q7" s="15"/>
      <c r="R7" s="15"/>
    </row>
    <row r="8" spans="1:18" ht="12.75">
      <c r="A8" s="1" t="s">
        <v>47</v>
      </c>
      <c r="B8" s="3" t="s">
        <v>11</v>
      </c>
      <c r="C8" s="9">
        <f>man!C3</f>
        <v>12207</v>
      </c>
      <c r="D8" s="9">
        <f aca="true" t="shared" si="0" ref="D8:D48">E8+G8+I8+K8+M8</f>
        <v>13246</v>
      </c>
      <c r="E8" s="9">
        <f>man!E3</f>
        <v>1399</v>
      </c>
      <c r="F8" s="10">
        <f aca="true" t="shared" si="1" ref="F8:F48">E8/D8*100</f>
        <v>10.561678997433187</v>
      </c>
      <c r="G8" s="9">
        <f>man!F3</f>
        <v>3086</v>
      </c>
      <c r="H8" s="10">
        <f aca="true" t="shared" si="2" ref="H8:H48">G8/D8*100</f>
        <v>23.297599275252907</v>
      </c>
      <c r="I8" s="9">
        <f>man!G3</f>
        <v>3604</v>
      </c>
      <c r="J8" s="10">
        <f aca="true" t="shared" si="3" ref="J8:J48">I8/D8*100</f>
        <v>27.20821380039257</v>
      </c>
      <c r="K8" s="9">
        <f>man!H3</f>
        <v>2850</v>
      </c>
      <c r="L8" s="10">
        <f aca="true" t="shared" si="4" ref="L8:L48">K8/D8*100</f>
        <v>21.515929337158386</v>
      </c>
      <c r="M8" s="9">
        <f>man!I3</f>
        <v>2307</v>
      </c>
      <c r="N8" s="10">
        <f aca="true" t="shared" si="5" ref="N8:N48">M8/D8*100</f>
        <v>17.416578589762945</v>
      </c>
      <c r="P8" s="16"/>
      <c r="Q8" s="15"/>
      <c r="R8" s="15"/>
    </row>
    <row r="9" spans="1:18" ht="12.75">
      <c r="A9" s="1" t="s">
        <v>58</v>
      </c>
      <c r="B9" s="3" t="s">
        <v>13</v>
      </c>
      <c r="C9" s="9">
        <f>man!C4</f>
        <v>10680</v>
      </c>
      <c r="D9" s="9">
        <f t="shared" si="0"/>
        <v>11768</v>
      </c>
      <c r="E9" s="9">
        <f>man!E4</f>
        <v>1008</v>
      </c>
      <c r="F9" s="10">
        <f t="shared" si="1"/>
        <v>8.565601631543169</v>
      </c>
      <c r="G9" s="9">
        <f>man!F4</f>
        <v>2436</v>
      </c>
      <c r="H9" s="10">
        <f t="shared" si="2"/>
        <v>20.70020394289599</v>
      </c>
      <c r="I9" s="9">
        <f>man!G4</f>
        <v>3400</v>
      </c>
      <c r="J9" s="10">
        <f t="shared" si="3"/>
        <v>28.891910265125766</v>
      </c>
      <c r="K9" s="9">
        <f>man!H4</f>
        <v>2763</v>
      </c>
      <c r="L9" s="10">
        <f t="shared" si="4"/>
        <v>23.47892590074779</v>
      </c>
      <c r="M9" s="9">
        <f>man!I4</f>
        <v>2161</v>
      </c>
      <c r="N9" s="10">
        <f t="shared" si="5"/>
        <v>18.36335825968729</v>
      </c>
      <c r="P9" s="16"/>
      <c r="Q9" s="15"/>
      <c r="R9" s="15"/>
    </row>
    <row r="10" spans="1:18" ht="12.75">
      <c r="A10" s="1" t="s">
        <v>2</v>
      </c>
      <c r="B10" s="3" t="s">
        <v>62</v>
      </c>
      <c r="C10" s="9">
        <f>man!C5</f>
        <v>10319</v>
      </c>
      <c r="D10" s="9">
        <f t="shared" si="0"/>
        <v>11352</v>
      </c>
      <c r="E10" s="9">
        <f>man!E5</f>
        <v>1035</v>
      </c>
      <c r="F10" s="10">
        <f t="shared" si="1"/>
        <v>9.117336152219874</v>
      </c>
      <c r="G10" s="9">
        <f>man!F5</f>
        <v>2468</v>
      </c>
      <c r="H10" s="10">
        <f t="shared" si="2"/>
        <v>21.74066243833686</v>
      </c>
      <c r="I10" s="9">
        <f>man!G5</f>
        <v>3163</v>
      </c>
      <c r="J10" s="10">
        <f t="shared" si="3"/>
        <v>27.86293164200141</v>
      </c>
      <c r="K10" s="9">
        <f>man!H5</f>
        <v>2558</v>
      </c>
      <c r="L10" s="10">
        <f t="shared" si="4"/>
        <v>22.53347427766032</v>
      </c>
      <c r="M10" s="9">
        <f>man!I5</f>
        <v>2128</v>
      </c>
      <c r="N10" s="10">
        <f t="shared" si="5"/>
        <v>18.745595489781536</v>
      </c>
      <c r="P10" s="16"/>
      <c r="Q10" s="15"/>
      <c r="R10" s="15"/>
    </row>
    <row r="11" spans="1:18" ht="12.75">
      <c r="A11" s="1" t="s">
        <v>1</v>
      </c>
      <c r="B11" s="3" t="s">
        <v>60</v>
      </c>
      <c r="C11" s="9">
        <f>man!C6</f>
        <v>20903</v>
      </c>
      <c r="D11" s="9">
        <f t="shared" si="0"/>
        <v>22955</v>
      </c>
      <c r="E11" s="9">
        <f>man!E6</f>
        <v>3071</v>
      </c>
      <c r="F11" s="10">
        <f t="shared" si="1"/>
        <v>13.378348943585275</v>
      </c>
      <c r="G11" s="9">
        <f>man!F6</f>
        <v>6022</v>
      </c>
      <c r="H11" s="10">
        <f t="shared" si="2"/>
        <v>26.233935961664123</v>
      </c>
      <c r="I11" s="9">
        <f>man!G6</f>
        <v>6407</v>
      </c>
      <c r="J11" s="10">
        <f t="shared" si="3"/>
        <v>27.91113047266391</v>
      </c>
      <c r="K11" s="9">
        <f>man!H6</f>
        <v>4371</v>
      </c>
      <c r="L11" s="10">
        <f t="shared" si="4"/>
        <v>19.041603136571553</v>
      </c>
      <c r="M11" s="9">
        <f>man!I6</f>
        <v>3084</v>
      </c>
      <c r="N11" s="10">
        <f t="shared" si="5"/>
        <v>13.434981485515138</v>
      </c>
      <c r="P11" s="16"/>
      <c r="Q11" s="15"/>
      <c r="R11" s="15"/>
    </row>
    <row r="12" spans="1:18" ht="12.75">
      <c r="A12" s="1" t="s">
        <v>21</v>
      </c>
      <c r="B12" s="3" t="s">
        <v>70</v>
      </c>
      <c r="C12" s="9">
        <f>man!C7</f>
        <v>9252</v>
      </c>
      <c r="D12" s="9">
        <f t="shared" si="0"/>
        <v>10568</v>
      </c>
      <c r="E12" s="9">
        <f>man!E7</f>
        <v>1323</v>
      </c>
      <c r="F12" s="10">
        <f t="shared" si="1"/>
        <v>12.51892505677517</v>
      </c>
      <c r="G12" s="9">
        <f>man!F7</f>
        <v>2434</v>
      </c>
      <c r="H12" s="10">
        <f t="shared" si="2"/>
        <v>23.031794095382285</v>
      </c>
      <c r="I12" s="9">
        <f>man!G7</f>
        <v>2648</v>
      </c>
      <c r="J12" s="10">
        <f t="shared" si="3"/>
        <v>25.056775170325512</v>
      </c>
      <c r="K12" s="9">
        <f>man!H7</f>
        <v>2096</v>
      </c>
      <c r="L12" s="10">
        <f t="shared" si="4"/>
        <v>19.8334595003785</v>
      </c>
      <c r="M12" s="9">
        <f>man!I7</f>
        <v>2067</v>
      </c>
      <c r="N12" s="10">
        <f t="shared" si="5"/>
        <v>19.55904617713853</v>
      </c>
      <c r="P12" s="16"/>
      <c r="Q12" s="15"/>
      <c r="R12" s="15"/>
    </row>
    <row r="13" spans="1:18" ht="12.75">
      <c r="A13" s="1" t="s">
        <v>18</v>
      </c>
      <c r="B13" s="3" t="s">
        <v>37</v>
      </c>
      <c r="C13" s="9">
        <f>man!C8</f>
        <v>8084</v>
      </c>
      <c r="D13" s="9">
        <f t="shared" si="0"/>
        <v>8515</v>
      </c>
      <c r="E13" s="9">
        <f>man!E8</f>
        <v>877</v>
      </c>
      <c r="F13" s="10">
        <f t="shared" si="1"/>
        <v>10.299471520845566</v>
      </c>
      <c r="G13" s="9">
        <f>man!F8</f>
        <v>1749</v>
      </c>
      <c r="H13" s="10">
        <f t="shared" si="2"/>
        <v>20.540223135642982</v>
      </c>
      <c r="I13" s="9">
        <f>man!G8</f>
        <v>2488</v>
      </c>
      <c r="J13" s="10">
        <f t="shared" si="3"/>
        <v>29.2190252495596</v>
      </c>
      <c r="K13" s="9">
        <f>man!H8</f>
        <v>2041</v>
      </c>
      <c r="L13" s="10">
        <f t="shared" si="4"/>
        <v>23.969465648854964</v>
      </c>
      <c r="M13" s="9">
        <f>man!I8</f>
        <v>1360</v>
      </c>
      <c r="N13" s="10">
        <f t="shared" si="5"/>
        <v>15.971814445096888</v>
      </c>
      <c r="P13" s="16"/>
      <c r="Q13" s="15"/>
      <c r="R13" s="15"/>
    </row>
    <row r="14" spans="1:18" ht="12.75">
      <c r="A14" s="1" t="s">
        <v>22</v>
      </c>
      <c r="B14" s="3" t="s">
        <v>74</v>
      </c>
      <c r="C14" s="9">
        <f>man!C9</f>
        <v>11879</v>
      </c>
      <c r="D14" s="9">
        <f t="shared" si="0"/>
        <v>12126</v>
      </c>
      <c r="E14" s="9">
        <f>man!E9</f>
        <v>1327</v>
      </c>
      <c r="F14" s="10">
        <f t="shared" si="1"/>
        <v>10.943427346198252</v>
      </c>
      <c r="G14" s="9">
        <f>man!F9</f>
        <v>3179</v>
      </c>
      <c r="H14" s="10">
        <f t="shared" si="2"/>
        <v>26.216394524162958</v>
      </c>
      <c r="I14" s="9">
        <f>man!G9</f>
        <v>3503</v>
      </c>
      <c r="J14" s="10">
        <f t="shared" si="3"/>
        <v>28.888339106053106</v>
      </c>
      <c r="K14" s="9">
        <f>man!H9</f>
        <v>2251</v>
      </c>
      <c r="L14" s="10">
        <f t="shared" si="4"/>
        <v>18.56341745010721</v>
      </c>
      <c r="M14" s="9">
        <f>man!I9</f>
        <v>1866</v>
      </c>
      <c r="N14" s="10">
        <f t="shared" si="5"/>
        <v>15.388421573478475</v>
      </c>
      <c r="P14" s="16"/>
      <c r="Q14" s="15"/>
      <c r="R14" s="15"/>
    </row>
    <row r="15" spans="1:18" ht="12.75">
      <c r="A15" s="1" t="s">
        <v>24</v>
      </c>
      <c r="B15" s="3" t="s">
        <v>71</v>
      </c>
      <c r="C15" s="9">
        <f>man!C10</f>
        <v>6339</v>
      </c>
      <c r="D15" s="9">
        <f t="shared" si="0"/>
        <v>6620</v>
      </c>
      <c r="E15" s="9">
        <f>man!E10</f>
        <v>545</v>
      </c>
      <c r="F15" s="10">
        <f t="shared" si="1"/>
        <v>8.23262839879154</v>
      </c>
      <c r="G15" s="9">
        <f>man!F10</f>
        <v>1314</v>
      </c>
      <c r="H15" s="10">
        <f t="shared" si="2"/>
        <v>19.84894259818731</v>
      </c>
      <c r="I15" s="9">
        <f>man!G10</f>
        <v>1965</v>
      </c>
      <c r="J15" s="10">
        <f t="shared" si="3"/>
        <v>29.68277945619335</v>
      </c>
      <c r="K15" s="9">
        <f>man!H10</f>
        <v>1555</v>
      </c>
      <c r="L15" s="10">
        <f t="shared" si="4"/>
        <v>23.48942598187311</v>
      </c>
      <c r="M15" s="9">
        <f>man!I10</f>
        <v>1241</v>
      </c>
      <c r="N15" s="10">
        <f t="shared" si="5"/>
        <v>18.746223564954683</v>
      </c>
      <c r="P15" s="16"/>
      <c r="Q15" s="15"/>
      <c r="R15" s="15"/>
    </row>
    <row r="16" spans="1:18" ht="12.75">
      <c r="A16" s="1" t="s">
        <v>30</v>
      </c>
      <c r="B16" s="3" t="s">
        <v>45</v>
      </c>
      <c r="C16" s="9">
        <f>man!C11</f>
        <v>35987</v>
      </c>
      <c r="D16" s="9">
        <f t="shared" si="0"/>
        <v>36836</v>
      </c>
      <c r="E16" s="9">
        <f>man!E11</f>
        <v>4548</v>
      </c>
      <c r="F16" s="10">
        <f t="shared" si="1"/>
        <v>12.346617439461397</v>
      </c>
      <c r="G16" s="9">
        <f>man!F11</f>
        <v>9623</v>
      </c>
      <c r="H16" s="10">
        <f t="shared" si="2"/>
        <v>26.12390053208817</v>
      </c>
      <c r="I16" s="9">
        <f>man!G11</f>
        <v>10188</v>
      </c>
      <c r="J16" s="10">
        <f t="shared" si="3"/>
        <v>27.65772613747421</v>
      </c>
      <c r="K16" s="9">
        <f>man!H11</f>
        <v>6670</v>
      </c>
      <c r="L16" s="10">
        <f t="shared" si="4"/>
        <v>18.10728635030948</v>
      </c>
      <c r="M16" s="9">
        <f>man!I11</f>
        <v>5807</v>
      </c>
      <c r="N16" s="10">
        <f t="shared" si="5"/>
        <v>15.76446954066674</v>
      </c>
      <c r="P16" s="16"/>
      <c r="Q16" s="15"/>
      <c r="R16" s="15"/>
    </row>
    <row r="17" spans="1:18" ht="12.75">
      <c r="A17" s="1" t="s">
        <v>77</v>
      </c>
      <c r="B17" s="3" t="s">
        <v>16</v>
      </c>
      <c r="C17" s="9">
        <f>man!C12</f>
        <v>7799</v>
      </c>
      <c r="D17" s="9">
        <f t="shared" si="0"/>
        <v>8174</v>
      </c>
      <c r="E17" s="9">
        <f>man!E12</f>
        <v>774</v>
      </c>
      <c r="F17" s="10">
        <f t="shared" si="1"/>
        <v>9.469048201614877</v>
      </c>
      <c r="G17" s="9">
        <f>man!F12</f>
        <v>1803</v>
      </c>
      <c r="H17" s="10">
        <f t="shared" si="2"/>
        <v>22.057744066552484</v>
      </c>
      <c r="I17" s="9">
        <f>man!G12</f>
        <v>2294</v>
      </c>
      <c r="J17" s="10">
        <f t="shared" si="3"/>
        <v>28.064595057499385</v>
      </c>
      <c r="K17" s="9">
        <f>man!H12</f>
        <v>1807</v>
      </c>
      <c r="L17" s="10">
        <f t="shared" si="4"/>
        <v>22.106679716173232</v>
      </c>
      <c r="M17" s="9">
        <f>man!I12</f>
        <v>1496</v>
      </c>
      <c r="N17" s="10">
        <f t="shared" si="5"/>
        <v>18.30193295816002</v>
      </c>
      <c r="P17" s="16"/>
      <c r="Q17" s="15"/>
      <c r="R17" s="15"/>
    </row>
    <row r="18" spans="1:18" ht="12.75">
      <c r="A18" s="1" t="s">
        <v>64</v>
      </c>
      <c r="B18" s="3" t="s">
        <v>12</v>
      </c>
      <c r="C18" s="9">
        <f>man!C13</f>
        <v>5723</v>
      </c>
      <c r="D18" s="9">
        <f t="shared" si="0"/>
        <v>6296</v>
      </c>
      <c r="E18" s="9">
        <f>man!E13</f>
        <v>578</v>
      </c>
      <c r="F18" s="10">
        <f t="shared" si="1"/>
        <v>9.180432020330368</v>
      </c>
      <c r="G18" s="9">
        <f>man!F13</f>
        <v>1412</v>
      </c>
      <c r="H18" s="10">
        <f t="shared" si="2"/>
        <v>22.426937738246504</v>
      </c>
      <c r="I18" s="9">
        <f>man!G13</f>
        <v>1666</v>
      </c>
      <c r="J18" s="10">
        <f t="shared" si="3"/>
        <v>26.461245235069885</v>
      </c>
      <c r="K18" s="9">
        <f>man!H13</f>
        <v>1334</v>
      </c>
      <c r="L18" s="10">
        <f t="shared" si="4"/>
        <v>21.18805590851334</v>
      </c>
      <c r="M18" s="9">
        <f>man!I13</f>
        <v>1306</v>
      </c>
      <c r="N18" s="10">
        <f t="shared" si="5"/>
        <v>20.7433290978399</v>
      </c>
      <c r="P18" s="16"/>
      <c r="Q18" s="15"/>
      <c r="R18" s="15"/>
    </row>
    <row r="19" spans="1:18" ht="12.75">
      <c r="A19" s="1" t="s">
        <v>38</v>
      </c>
      <c r="B19" s="3" t="s">
        <v>3</v>
      </c>
      <c r="C19" s="9">
        <f>man!C14</f>
        <v>5105</v>
      </c>
      <c r="D19" s="9">
        <f t="shared" si="0"/>
        <v>5384</v>
      </c>
      <c r="E19" s="9">
        <f>man!E14</f>
        <v>497</v>
      </c>
      <c r="F19" s="10">
        <f t="shared" si="1"/>
        <v>9.23105497771174</v>
      </c>
      <c r="G19" s="9">
        <f>man!F14</f>
        <v>1312</v>
      </c>
      <c r="H19" s="10">
        <f t="shared" si="2"/>
        <v>24.368499257057948</v>
      </c>
      <c r="I19" s="9">
        <f>man!G14</f>
        <v>1403</v>
      </c>
      <c r="J19" s="10">
        <f t="shared" si="3"/>
        <v>26.058692421991086</v>
      </c>
      <c r="K19" s="9">
        <f>man!H14</f>
        <v>1242</v>
      </c>
      <c r="L19" s="10">
        <f t="shared" si="4"/>
        <v>23.068350668647845</v>
      </c>
      <c r="M19" s="9">
        <f>man!I14</f>
        <v>930</v>
      </c>
      <c r="N19" s="10">
        <f t="shared" si="5"/>
        <v>17.27340267459138</v>
      </c>
      <c r="P19" s="16"/>
      <c r="Q19" s="15"/>
      <c r="R19" s="15"/>
    </row>
    <row r="20" spans="1:18" ht="12.75">
      <c r="A20" s="1" t="s">
        <v>51</v>
      </c>
      <c r="B20" s="3" t="s">
        <v>43</v>
      </c>
      <c r="C20" s="9">
        <f>man!C15</f>
        <v>21432</v>
      </c>
      <c r="D20" s="9">
        <f t="shared" si="0"/>
        <v>22172</v>
      </c>
      <c r="E20" s="9">
        <f>man!E15</f>
        <v>3039</v>
      </c>
      <c r="F20" s="10">
        <f t="shared" si="1"/>
        <v>13.70647663720007</v>
      </c>
      <c r="G20" s="9">
        <f>man!F15</f>
        <v>5857</v>
      </c>
      <c r="H20" s="10">
        <f t="shared" si="2"/>
        <v>26.416200613386252</v>
      </c>
      <c r="I20" s="9">
        <f>man!G15</f>
        <v>5916</v>
      </c>
      <c r="J20" s="10">
        <f t="shared" si="3"/>
        <v>26.68230200252571</v>
      </c>
      <c r="K20" s="9">
        <f>man!H15</f>
        <v>4073</v>
      </c>
      <c r="L20" s="10">
        <f t="shared" si="4"/>
        <v>18.37001623669493</v>
      </c>
      <c r="M20" s="9">
        <f>man!I15</f>
        <v>3287</v>
      </c>
      <c r="N20" s="10">
        <f t="shared" si="5"/>
        <v>14.825004510193034</v>
      </c>
      <c r="P20" s="16"/>
      <c r="Q20" s="15"/>
      <c r="R20" s="15"/>
    </row>
    <row r="21" spans="1:18" ht="12.75">
      <c r="A21" s="1" t="s">
        <v>23</v>
      </c>
      <c r="B21" s="3" t="s">
        <v>40</v>
      </c>
      <c r="C21" s="9">
        <f>man!C16</f>
        <v>11896</v>
      </c>
      <c r="D21" s="9">
        <f t="shared" si="0"/>
        <v>12497</v>
      </c>
      <c r="E21" s="9">
        <f>man!E16</f>
        <v>1037</v>
      </c>
      <c r="F21" s="10">
        <f t="shared" si="1"/>
        <v>8.297991517964313</v>
      </c>
      <c r="G21" s="9">
        <f>man!F16</f>
        <v>2725</v>
      </c>
      <c r="H21" s="10">
        <f t="shared" si="2"/>
        <v>21.805233255981435</v>
      </c>
      <c r="I21" s="9">
        <f>man!G16</f>
        <v>3447</v>
      </c>
      <c r="J21" s="10">
        <f t="shared" si="3"/>
        <v>27.582619828758904</v>
      </c>
      <c r="K21" s="9">
        <f>man!H16</f>
        <v>2718</v>
      </c>
      <c r="L21" s="10">
        <f t="shared" si="4"/>
        <v>21.74921981275506</v>
      </c>
      <c r="M21" s="9">
        <f>man!I16</f>
        <v>2570</v>
      </c>
      <c r="N21" s="10">
        <f t="shared" si="5"/>
        <v>20.56493558454029</v>
      </c>
      <c r="P21" s="16"/>
      <c r="Q21" s="15"/>
      <c r="R21" s="15"/>
    </row>
    <row r="22" spans="1:18" ht="12.75">
      <c r="A22" s="1" t="s">
        <v>53</v>
      </c>
      <c r="B22" s="3" t="s">
        <v>4</v>
      </c>
      <c r="C22" s="9">
        <f>man!C17</f>
        <v>5518</v>
      </c>
      <c r="D22" s="9">
        <f t="shared" si="0"/>
        <v>5808</v>
      </c>
      <c r="E22" s="9">
        <f>man!E17</f>
        <v>650</v>
      </c>
      <c r="F22" s="10">
        <f t="shared" si="1"/>
        <v>11.19146005509642</v>
      </c>
      <c r="G22" s="9">
        <f>man!F17</f>
        <v>1364</v>
      </c>
      <c r="H22" s="10">
        <f t="shared" si="2"/>
        <v>23.484848484848484</v>
      </c>
      <c r="I22" s="9">
        <f>man!G17</f>
        <v>1838</v>
      </c>
      <c r="J22" s="10">
        <f t="shared" si="3"/>
        <v>31.646005509641874</v>
      </c>
      <c r="K22" s="9">
        <f>man!H17</f>
        <v>1194</v>
      </c>
      <c r="L22" s="10">
        <f t="shared" si="4"/>
        <v>20.55785123966942</v>
      </c>
      <c r="M22" s="9">
        <f>man!I17</f>
        <v>762</v>
      </c>
      <c r="N22" s="10">
        <f t="shared" si="5"/>
        <v>13.119834710743802</v>
      </c>
      <c r="P22" s="16"/>
      <c r="Q22" s="15"/>
      <c r="R22" s="15"/>
    </row>
    <row r="23" spans="1:18" ht="12.75">
      <c r="A23" s="1" t="s">
        <v>8</v>
      </c>
      <c r="B23" s="3" t="s">
        <v>36</v>
      </c>
      <c r="C23" s="9">
        <f>man!C18</f>
        <v>14581</v>
      </c>
      <c r="D23" s="9">
        <f t="shared" si="0"/>
        <v>17517</v>
      </c>
      <c r="E23" s="9">
        <f>man!E18</f>
        <v>2297</v>
      </c>
      <c r="F23" s="10">
        <f t="shared" si="1"/>
        <v>13.11297596620426</v>
      </c>
      <c r="G23" s="9">
        <f>man!F18</f>
        <v>3942</v>
      </c>
      <c r="H23" s="10">
        <f t="shared" si="2"/>
        <v>22.503853399554718</v>
      </c>
      <c r="I23" s="9">
        <f>man!G18</f>
        <v>4412</v>
      </c>
      <c r="J23" s="10">
        <f t="shared" si="3"/>
        <v>25.18696123765485</v>
      </c>
      <c r="K23" s="9">
        <f>man!H18</f>
        <v>3482</v>
      </c>
      <c r="L23" s="10">
        <f t="shared" si="4"/>
        <v>19.87783296226523</v>
      </c>
      <c r="M23" s="9">
        <f>man!I18</f>
        <v>3384</v>
      </c>
      <c r="N23" s="10">
        <f t="shared" si="5"/>
        <v>19.318376434320943</v>
      </c>
      <c r="P23" s="16"/>
      <c r="Q23" s="15"/>
      <c r="R23" s="15"/>
    </row>
    <row r="24" spans="1:18" ht="12.75">
      <c r="A24" s="1" t="s">
        <v>69</v>
      </c>
      <c r="B24" s="3" t="s">
        <v>42</v>
      </c>
      <c r="C24" s="9">
        <f>man!C19</f>
        <v>14420</v>
      </c>
      <c r="D24" s="9">
        <f t="shared" si="0"/>
        <v>16125</v>
      </c>
      <c r="E24" s="9">
        <f>man!E19</f>
        <v>1853</v>
      </c>
      <c r="F24" s="10">
        <f t="shared" si="1"/>
        <v>11.491472868217054</v>
      </c>
      <c r="G24" s="9">
        <f>man!F19</f>
        <v>3758</v>
      </c>
      <c r="H24" s="10">
        <f t="shared" si="2"/>
        <v>23.305426356589148</v>
      </c>
      <c r="I24" s="9">
        <f>man!G19</f>
        <v>4301</v>
      </c>
      <c r="J24" s="10">
        <f t="shared" si="3"/>
        <v>26.672868217054262</v>
      </c>
      <c r="K24" s="9">
        <f>man!H19</f>
        <v>3422</v>
      </c>
      <c r="L24" s="10">
        <f t="shared" si="4"/>
        <v>21.22170542635659</v>
      </c>
      <c r="M24" s="9">
        <f>man!I19</f>
        <v>2791</v>
      </c>
      <c r="N24" s="10">
        <f t="shared" si="5"/>
        <v>17.308527131782945</v>
      </c>
      <c r="P24" s="16"/>
      <c r="Q24" s="15"/>
      <c r="R24" s="15"/>
    </row>
    <row r="25" spans="1:18" ht="12.75">
      <c r="A25" s="1" t="s">
        <v>6</v>
      </c>
      <c r="B25" s="3" t="s">
        <v>57</v>
      </c>
      <c r="C25" s="9">
        <f>man!C20</f>
        <v>8169</v>
      </c>
      <c r="D25" s="9">
        <f t="shared" si="0"/>
        <v>9334</v>
      </c>
      <c r="E25" s="9">
        <f>man!E20</f>
        <v>886</v>
      </c>
      <c r="F25" s="10">
        <f t="shared" si="1"/>
        <v>9.492179130062137</v>
      </c>
      <c r="G25" s="9">
        <f>man!F20</f>
        <v>1985</v>
      </c>
      <c r="H25" s="10">
        <f t="shared" si="2"/>
        <v>21.266338118705807</v>
      </c>
      <c r="I25" s="9">
        <f>man!G20</f>
        <v>2560</v>
      </c>
      <c r="J25" s="10">
        <f t="shared" si="3"/>
        <v>27.426612384829657</v>
      </c>
      <c r="K25" s="9">
        <f>man!H20</f>
        <v>2185</v>
      </c>
      <c r="L25" s="10">
        <f t="shared" si="4"/>
        <v>23.409042211270624</v>
      </c>
      <c r="M25" s="9">
        <f>man!I20</f>
        <v>1718</v>
      </c>
      <c r="N25" s="10">
        <f t="shared" si="5"/>
        <v>18.405828155131776</v>
      </c>
      <c r="P25" s="16"/>
      <c r="Q25" s="15"/>
      <c r="R25" s="15"/>
    </row>
    <row r="26" spans="1:18" ht="12.75">
      <c r="A26" s="1" t="s">
        <v>10</v>
      </c>
      <c r="B26" s="3" t="s">
        <v>65</v>
      </c>
      <c r="C26" s="9">
        <f>man!C21</f>
        <v>3473</v>
      </c>
      <c r="D26" s="9">
        <f t="shared" si="0"/>
        <v>3676</v>
      </c>
      <c r="E26" s="9">
        <f>man!E21</f>
        <v>479</v>
      </c>
      <c r="F26" s="10">
        <f t="shared" si="1"/>
        <v>13.030467899891185</v>
      </c>
      <c r="G26" s="9">
        <f>man!F21</f>
        <v>969</v>
      </c>
      <c r="H26" s="10">
        <f t="shared" si="2"/>
        <v>26.360174102285093</v>
      </c>
      <c r="I26" s="9">
        <f>man!G21</f>
        <v>883</v>
      </c>
      <c r="J26" s="10">
        <f t="shared" si="3"/>
        <v>24.020674646354735</v>
      </c>
      <c r="K26" s="9">
        <f>man!H21</f>
        <v>729</v>
      </c>
      <c r="L26" s="10">
        <f t="shared" si="4"/>
        <v>19.831338411316647</v>
      </c>
      <c r="M26" s="9">
        <f>man!I21</f>
        <v>616</v>
      </c>
      <c r="N26" s="10">
        <f t="shared" si="5"/>
        <v>16.75734494015234</v>
      </c>
      <c r="P26" s="16"/>
      <c r="Q26" s="15"/>
      <c r="R26" s="15"/>
    </row>
    <row r="27" spans="1:18" ht="12.75">
      <c r="A27" s="1" t="s">
        <v>61</v>
      </c>
      <c r="B27" s="3" t="s">
        <v>25</v>
      </c>
      <c r="C27" s="9">
        <f>man!C22</f>
        <v>5585</v>
      </c>
      <c r="D27" s="9">
        <f t="shared" si="0"/>
        <v>5806</v>
      </c>
      <c r="E27" s="9">
        <f>man!E22</f>
        <v>493</v>
      </c>
      <c r="F27" s="10">
        <f t="shared" si="1"/>
        <v>8.49121598346538</v>
      </c>
      <c r="G27" s="9">
        <f>man!F22</f>
        <v>1379</v>
      </c>
      <c r="H27" s="10">
        <f t="shared" si="2"/>
        <v>23.751291767137445</v>
      </c>
      <c r="I27" s="9">
        <f>man!G22</f>
        <v>1748</v>
      </c>
      <c r="J27" s="10">
        <f t="shared" si="3"/>
        <v>30.106786083362042</v>
      </c>
      <c r="K27" s="9">
        <f>man!H22</f>
        <v>1240</v>
      </c>
      <c r="L27" s="10">
        <f t="shared" si="4"/>
        <v>21.35721667240785</v>
      </c>
      <c r="M27" s="9">
        <f>man!I22</f>
        <v>946</v>
      </c>
      <c r="N27" s="10">
        <f t="shared" si="5"/>
        <v>16.293489493627284</v>
      </c>
      <c r="P27" s="16"/>
      <c r="Q27" s="15"/>
      <c r="R27" s="15"/>
    </row>
    <row r="28" spans="1:18" ht="12.75">
      <c r="A28" s="1" t="s">
        <v>27</v>
      </c>
      <c r="B28" s="3" t="s">
        <v>41</v>
      </c>
      <c r="C28" s="9">
        <f>man!C23</f>
        <v>9605</v>
      </c>
      <c r="D28" s="9">
        <f t="shared" si="0"/>
        <v>11166</v>
      </c>
      <c r="E28" s="9">
        <f>man!E23</f>
        <v>1121</v>
      </c>
      <c r="F28" s="10">
        <f t="shared" si="1"/>
        <v>10.039405337632097</v>
      </c>
      <c r="G28" s="9">
        <f>man!F23</f>
        <v>2443</v>
      </c>
      <c r="H28" s="10">
        <f t="shared" si="2"/>
        <v>21.87891814436683</v>
      </c>
      <c r="I28" s="9">
        <f>man!G23</f>
        <v>3423</v>
      </c>
      <c r="J28" s="10">
        <f t="shared" si="3"/>
        <v>30.65556152606126</v>
      </c>
      <c r="K28" s="9">
        <f>man!H23</f>
        <v>2454</v>
      </c>
      <c r="L28" s="10">
        <f t="shared" si="4"/>
        <v>21.97743148844707</v>
      </c>
      <c r="M28" s="9">
        <f>man!I23</f>
        <v>1725</v>
      </c>
      <c r="N28" s="10">
        <f t="shared" si="5"/>
        <v>15.448683503492747</v>
      </c>
      <c r="P28" s="16"/>
      <c r="Q28" s="15"/>
      <c r="R28" s="15"/>
    </row>
    <row r="29" spans="1:18" ht="12.75">
      <c r="A29" s="1" t="s">
        <v>46</v>
      </c>
      <c r="B29" s="3" t="s">
        <v>56</v>
      </c>
      <c r="C29" s="9">
        <f>man!C24</f>
        <v>9166</v>
      </c>
      <c r="D29" s="9">
        <f t="shared" si="0"/>
        <v>9836</v>
      </c>
      <c r="E29" s="9">
        <f>man!E24</f>
        <v>850</v>
      </c>
      <c r="F29" s="10">
        <f t="shared" si="1"/>
        <v>8.641724278161854</v>
      </c>
      <c r="G29" s="9">
        <f>man!F24</f>
        <v>2050</v>
      </c>
      <c r="H29" s="10">
        <f t="shared" si="2"/>
        <v>20.841805612037415</v>
      </c>
      <c r="I29" s="9">
        <f>man!G24</f>
        <v>2458</v>
      </c>
      <c r="J29" s="10">
        <f t="shared" si="3"/>
        <v>24.989833265555102</v>
      </c>
      <c r="K29" s="9">
        <f>man!H24</f>
        <v>2357</v>
      </c>
      <c r="L29" s="10">
        <f t="shared" si="4"/>
        <v>23.96299308662058</v>
      </c>
      <c r="M29" s="9">
        <f>man!I24</f>
        <v>2121</v>
      </c>
      <c r="N29" s="10">
        <f t="shared" si="5"/>
        <v>21.56364375762505</v>
      </c>
      <c r="P29" s="16"/>
      <c r="Q29" s="15"/>
      <c r="R29" s="15"/>
    </row>
    <row r="30" spans="1:18" ht="12.75">
      <c r="A30" s="1" t="s">
        <v>5</v>
      </c>
      <c r="B30" s="3" t="s">
        <v>33</v>
      </c>
      <c r="C30" s="9">
        <f>man!C25</f>
        <v>4613</v>
      </c>
      <c r="D30" s="9">
        <f t="shared" si="0"/>
        <v>4972</v>
      </c>
      <c r="E30" s="9">
        <f>man!E25</f>
        <v>445</v>
      </c>
      <c r="F30" s="10">
        <f t="shared" si="1"/>
        <v>8.950120675784392</v>
      </c>
      <c r="G30" s="9">
        <f>man!F25</f>
        <v>1056</v>
      </c>
      <c r="H30" s="10">
        <f t="shared" si="2"/>
        <v>21.238938053097346</v>
      </c>
      <c r="I30" s="9">
        <f>man!G25</f>
        <v>1415</v>
      </c>
      <c r="J30" s="10">
        <f t="shared" si="3"/>
        <v>28.459372485921158</v>
      </c>
      <c r="K30" s="9">
        <f>man!H25</f>
        <v>1202</v>
      </c>
      <c r="L30" s="10">
        <f t="shared" si="4"/>
        <v>24.17538213998391</v>
      </c>
      <c r="M30" s="9">
        <f>man!I25</f>
        <v>854</v>
      </c>
      <c r="N30" s="10">
        <f t="shared" si="5"/>
        <v>17.176186645213193</v>
      </c>
      <c r="P30" s="16"/>
      <c r="Q30" s="15"/>
      <c r="R30" s="15"/>
    </row>
    <row r="31" spans="1:18" ht="12.75">
      <c r="A31" s="1" t="s">
        <v>83</v>
      </c>
      <c r="B31" s="3" t="s">
        <v>44</v>
      </c>
      <c r="C31" s="9">
        <f>man!C26</f>
        <v>16741</v>
      </c>
      <c r="D31" s="9">
        <f t="shared" si="0"/>
        <v>18198</v>
      </c>
      <c r="E31" s="9">
        <f>man!E26</f>
        <v>2093</v>
      </c>
      <c r="F31" s="10">
        <f t="shared" si="1"/>
        <v>11.501263875151116</v>
      </c>
      <c r="G31" s="9">
        <f>man!F26</f>
        <v>4620</v>
      </c>
      <c r="H31" s="10">
        <f t="shared" si="2"/>
        <v>25.387405209363667</v>
      </c>
      <c r="I31" s="9">
        <f>man!G26</f>
        <v>5083</v>
      </c>
      <c r="J31" s="10">
        <f t="shared" si="3"/>
        <v>27.93164083965271</v>
      </c>
      <c r="K31" s="9">
        <f>man!H26</f>
        <v>3654</v>
      </c>
      <c r="L31" s="10">
        <f t="shared" si="4"/>
        <v>20.079129574678536</v>
      </c>
      <c r="M31" s="9">
        <f>man!I26</f>
        <v>2748</v>
      </c>
      <c r="N31" s="10">
        <f t="shared" si="5"/>
        <v>15.100560501153973</v>
      </c>
      <c r="P31" s="16"/>
      <c r="Q31" s="15"/>
      <c r="R31" s="15"/>
    </row>
    <row r="32" spans="1:18" ht="12.75">
      <c r="A32" s="1" t="s">
        <v>67</v>
      </c>
      <c r="B32" s="3" t="s">
        <v>50</v>
      </c>
      <c r="C32" s="9">
        <f>man!C27</f>
        <v>7319</v>
      </c>
      <c r="D32" s="9">
        <f t="shared" si="0"/>
        <v>7526</v>
      </c>
      <c r="E32" s="9">
        <f>man!E27</f>
        <v>749</v>
      </c>
      <c r="F32" s="10">
        <f t="shared" si="1"/>
        <v>9.952165825139517</v>
      </c>
      <c r="G32" s="9">
        <f>man!F27</f>
        <v>2109</v>
      </c>
      <c r="H32" s="10">
        <f t="shared" si="2"/>
        <v>28.022854105766676</v>
      </c>
      <c r="I32" s="9">
        <f>man!G27</f>
        <v>2454</v>
      </c>
      <c r="J32" s="10">
        <f t="shared" si="3"/>
        <v>32.60696252989636</v>
      </c>
      <c r="K32" s="9">
        <f>man!H27</f>
        <v>1360</v>
      </c>
      <c r="L32" s="10">
        <f t="shared" si="4"/>
        <v>18.07068828062716</v>
      </c>
      <c r="M32" s="9">
        <f>man!I27</f>
        <v>854</v>
      </c>
      <c r="N32" s="10">
        <f t="shared" si="5"/>
        <v>11.347329258570289</v>
      </c>
      <c r="P32" s="16"/>
      <c r="Q32" s="15"/>
      <c r="R32" s="15"/>
    </row>
    <row r="33" spans="1:18" ht="12.75">
      <c r="A33" s="1" t="s">
        <v>26</v>
      </c>
      <c r="B33" s="3" t="s">
        <v>34</v>
      </c>
      <c r="C33" s="9">
        <f>man!C28</f>
        <v>13658</v>
      </c>
      <c r="D33" s="9">
        <f t="shared" si="0"/>
        <v>15534</v>
      </c>
      <c r="E33" s="9">
        <f>man!E28</f>
        <v>1542</v>
      </c>
      <c r="F33" s="10">
        <f t="shared" si="1"/>
        <v>9.92661259173426</v>
      </c>
      <c r="G33" s="9">
        <f>man!F28</f>
        <v>3606</v>
      </c>
      <c r="H33" s="10">
        <f t="shared" si="2"/>
        <v>23.21359598300502</v>
      </c>
      <c r="I33" s="9">
        <f>man!G28</f>
        <v>4085</v>
      </c>
      <c r="J33" s="10">
        <f t="shared" si="3"/>
        <v>26.29715462855671</v>
      </c>
      <c r="K33" s="9">
        <f>man!H28</f>
        <v>3423</v>
      </c>
      <c r="L33" s="10">
        <f t="shared" si="4"/>
        <v>22.03553495558131</v>
      </c>
      <c r="M33" s="9">
        <f>man!I28</f>
        <v>2878</v>
      </c>
      <c r="N33" s="10">
        <f t="shared" si="5"/>
        <v>18.527101841122697</v>
      </c>
      <c r="P33" s="16"/>
      <c r="Q33" s="15"/>
      <c r="R33" s="15"/>
    </row>
    <row r="34" spans="1:18" ht="12.75">
      <c r="A34" s="1" t="s">
        <v>20</v>
      </c>
      <c r="B34" s="3" t="s">
        <v>15</v>
      </c>
      <c r="C34" s="9">
        <f>man!C29</f>
        <v>6081</v>
      </c>
      <c r="D34" s="9">
        <f t="shared" si="0"/>
        <v>6347</v>
      </c>
      <c r="E34" s="9">
        <f>man!E29</f>
        <v>528</v>
      </c>
      <c r="F34" s="10">
        <f t="shared" si="1"/>
        <v>8.31889081455806</v>
      </c>
      <c r="G34" s="9">
        <f>man!F29</f>
        <v>1524</v>
      </c>
      <c r="H34" s="10">
        <f t="shared" si="2"/>
        <v>24.011343942019852</v>
      </c>
      <c r="I34" s="9">
        <f>man!G29</f>
        <v>1866</v>
      </c>
      <c r="J34" s="10">
        <f t="shared" si="3"/>
        <v>29.399716401449506</v>
      </c>
      <c r="K34" s="9">
        <f>man!H29</f>
        <v>1358</v>
      </c>
      <c r="L34" s="10">
        <f t="shared" si="4"/>
        <v>21.395935087442886</v>
      </c>
      <c r="M34" s="9">
        <f>man!I29</f>
        <v>1071</v>
      </c>
      <c r="N34" s="10">
        <f t="shared" si="5"/>
        <v>16.8741137545297</v>
      </c>
      <c r="P34" s="16"/>
      <c r="Q34" s="15"/>
      <c r="R34" s="15"/>
    </row>
    <row r="35" spans="1:18" ht="12.75">
      <c r="A35" s="1" t="s">
        <v>82</v>
      </c>
      <c r="B35" s="3" t="s">
        <v>54</v>
      </c>
      <c r="C35" s="9">
        <f>man!C30</f>
        <v>13293</v>
      </c>
      <c r="D35" s="9">
        <f t="shared" si="0"/>
        <v>14098</v>
      </c>
      <c r="E35" s="9">
        <f>man!E30</f>
        <v>1854</v>
      </c>
      <c r="F35" s="10">
        <f t="shared" si="1"/>
        <v>13.150801532132217</v>
      </c>
      <c r="G35" s="9">
        <f>man!F30</f>
        <v>3191</v>
      </c>
      <c r="H35" s="10">
        <f t="shared" si="2"/>
        <v>22.634416229252377</v>
      </c>
      <c r="I35" s="9">
        <f>man!G30</f>
        <v>3860</v>
      </c>
      <c r="J35" s="10">
        <f t="shared" si="3"/>
        <v>27.3797701801674</v>
      </c>
      <c r="K35" s="9">
        <f>man!H30</f>
        <v>3004</v>
      </c>
      <c r="L35" s="10">
        <f t="shared" si="4"/>
        <v>21.307986948503334</v>
      </c>
      <c r="M35" s="9">
        <f>man!I30</f>
        <v>2189</v>
      </c>
      <c r="N35" s="10">
        <f t="shared" si="5"/>
        <v>15.527025109944672</v>
      </c>
      <c r="P35" s="16"/>
      <c r="Q35" s="15"/>
      <c r="R35" s="15"/>
    </row>
    <row r="36" spans="1:18" ht="12.75">
      <c r="A36" s="1" t="s">
        <v>32</v>
      </c>
      <c r="B36" s="3" t="s">
        <v>52</v>
      </c>
      <c r="C36" s="9">
        <f>man!C31</f>
        <v>8960</v>
      </c>
      <c r="D36" s="9">
        <f t="shared" si="0"/>
        <v>9744</v>
      </c>
      <c r="E36" s="9">
        <f>man!E31</f>
        <v>915</v>
      </c>
      <c r="F36" s="10">
        <f t="shared" si="1"/>
        <v>9.39039408866995</v>
      </c>
      <c r="G36" s="9">
        <f>man!F31</f>
        <v>1946</v>
      </c>
      <c r="H36" s="10">
        <f t="shared" si="2"/>
        <v>19.97126436781609</v>
      </c>
      <c r="I36" s="9">
        <f>man!G31</f>
        <v>2630</v>
      </c>
      <c r="J36" s="10">
        <f t="shared" si="3"/>
        <v>26.99096880131363</v>
      </c>
      <c r="K36" s="9">
        <f>man!H31</f>
        <v>2390</v>
      </c>
      <c r="L36" s="10">
        <f t="shared" si="4"/>
        <v>24.52791461412151</v>
      </c>
      <c r="M36" s="9">
        <f>man!I31</f>
        <v>1863</v>
      </c>
      <c r="N36" s="10">
        <f t="shared" si="5"/>
        <v>19.11945812807882</v>
      </c>
      <c r="P36" s="16"/>
      <c r="Q36" s="15"/>
      <c r="R36" s="15"/>
    </row>
    <row r="37" spans="1:18" ht="12.75">
      <c r="A37" s="1" t="s">
        <v>0</v>
      </c>
      <c r="B37" s="3" t="s">
        <v>55</v>
      </c>
      <c r="C37" s="9">
        <f>man!C32</f>
        <v>8456</v>
      </c>
      <c r="D37" s="9">
        <f t="shared" si="0"/>
        <v>9086</v>
      </c>
      <c r="E37" s="9">
        <f>man!E32</f>
        <v>944</v>
      </c>
      <c r="F37" s="10">
        <f t="shared" si="1"/>
        <v>10.38961038961039</v>
      </c>
      <c r="G37" s="9">
        <f>man!F32</f>
        <v>2160</v>
      </c>
      <c r="H37" s="10">
        <f t="shared" si="2"/>
        <v>23.772837332159366</v>
      </c>
      <c r="I37" s="9">
        <f>man!G32</f>
        <v>2521</v>
      </c>
      <c r="J37" s="10">
        <f t="shared" si="3"/>
        <v>27.745982830728593</v>
      </c>
      <c r="K37" s="9">
        <f>man!H32</f>
        <v>2056</v>
      </c>
      <c r="L37" s="10">
        <f t="shared" si="4"/>
        <v>22.62821923838873</v>
      </c>
      <c r="M37" s="9">
        <f>man!I32</f>
        <v>1405</v>
      </c>
      <c r="N37" s="10">
        <f t="shared" si="5"/>
        <v>15.463350209112923</v>
      </c>
      <c r="P37" s="16"/>
      <c r="Q37" s="15"/>
      <c r="R37" s="15"/>
    </row>
    <row r="38" spans="1:18" ht="12.75">
      <c r="A38" s="1" t="s">
        <v>72</v>
      </c>
      <c r="B38" s="3" t="s">
        <v>28</v>
      </c>
      <c r="C38" s="9">
        <f>man!C33</f>
        <v>12889</v>
      </c>
      <c r="D38" s="9">
        <f t="shared" si="0"/>
        <v>13864</v>
      </c>
      <c r="E38" s="9">
        <f>man!E33</f>
        <v>1423</v>
      </c>
      <c r="F38" s="10">
        <f t="shared" si="1"/>
        <v>10.26399307559146</v>
      </c>
      <c r="G38" s="9">
        <f>man!F33</f>
        <v>3192</v>
      </c>
      <c r="H38" s="10">
        <f t="shared" si="2"/>
        <v>23.023658395845356</v>
      </c>
      <c r="I38" s="9">
        <f>man!G33</f>
        <v>3772</v>
      </c>
      <c r="J38" s="10">
        <f t="shared" si="3"/>
        <v>27.207155222158107</v>
      </c>
      <c r="K38" s="9">
        <f>man!H33</f>
        <v>3035</v>
      </c>
      <c r="L38" s="10">
        <f t="shared" si="4"/>
        <v>21.891229082515867</v>
      </c>
      <c r="M38" s="9">
        <f>man!I33</f>
        <v>2442</v>
      </c>
      <c r="N38" s="10">
        <f t="shared" si="5"/>
        <v>17.61396422388921</v>
      </c>
      <c r="P38" s="16"/>
      <c r="Q38" s="15"/>
      <c r="R38" s="15"/>
    </row>
    <row r="39" spans="1:18" ht="12.75">
      <c r="A39" s="1" t="s">
        <v>49</v>
      </c>
      <c r="B39" s="3" t="s">
        <v>79</v>
      </c>
      <c r="C39" s="9">
        <f>man!C34</f>
        <v>7583</v>
      </c>
      <c r="D39" s="9">
        <f t="shared" si="0"/>
        <v>8311</v>
      </c>
      <c r="E39" s="9">
        <f>man!E34</f>
        <v>821</v>
      </c>
      <c r="F39" s="10">
        <f t="shared" si="1"/>
        <v>9.878474311153893</v>
      </c>
      <c r="G39" s="9">
        <f>man!F34</f>
        <v>1893</v>
      </c>
      <c r="H39" s="10">
        <f t="shared" si="2"/>
        <v>22.777042473829866</v>
      </c>
      <c r="I39" s="9">
        <f>man!G34</f>
        <v>2406</v>
      </c>
      <c r="J39" s="10">
        <f t="shared" si="3"/>
        <v>28.949584887498496</v>
      </c>
      <c r="K39" s="9">
        <f>man!H34</f>
        <v>1810</v>
      </c>
      <c r="L39" s="10">
        <f t="shared" si="4"/>
        <v>21.778366020936108</v>
      </c>
      <c r="M39" s="9">
        <f>man!I34</f>
        <v>1381</v>
      </c>
      <c r="N39" s="10">
        <f t="shared" si="5"/>
        <v>16.61653230658164</v>
      </c>
      <c r="P39" s="16"/>
      <c r="Q39" s="15"/>
      <c r="R39" s="15"/>
    </row>
    <row r="40" spans="1:18" ht="12.75">
      <c r="A40" s="1" t="s">
        <v>76</v>
      </c>
      <c r="B40" s="3" t="s">
        <v>84</v>
      </c>
      <c r="C40" s="9">
        <f>man!C35</f>
        <v>8082</v>
      </c>
      <c r="D40" s="9">
        <f t="shared" si="0"/>
        <v>9238</v>
      </c>
      <c r="E40" s="9">
        <f>man!E35</f>
        <v>1261</v>
      </c>
      <c r="F40" s="10">
        <f t="shared" si="1"/>
        <v>13.650140723100238</v>
      </c>
      <c r="G40" s="9">
        <f>man!F35</f>
        <v>2446</v>
      </c>
      <c r="H40" s="10">
        <f t="shared" si="2"/>
        <v>26.47759255250054</v>
      </c>
      <c r="I40" s="9">
        <f>man!G35</f>
        <v>2347</v>
      </c>
      <c r="J40" s="10">
        <f t="shared" si="3"/>
        <v>25.40593201991773</v>
      </c>
      <c r="K40" s="9">
        <f>man!H35</f>
        <v>1905</v>
      </c>
      <c r="L40" s="10">
        <f t="shared" si="4"/>
        <v>20.62134661182074</v>
      </c>
      <c r="M40" s="9">
        <f>man!I35</f>
        <v>1279</v>
      </c>
      <c r="N40" s="10">
        <f t="shared" si="5"/>
        <v>13.84498809266075</v>
      </c>
      <c r="P40" s="16"/>
      <c r="Q40" s="15"/>
      <c r="R40" s="15"/>
    </row>
    <row r="41" spans="1:18" ht="12.75">
      <c r="A41" s="1" t="s">
        <v>9</v>
      </c>
      <c r="B41" s="3" t="s">
        <v>35</v>
      </c>
      <c r="C41" s="9">
        <f>man!C36</f>
        <v>9918</v>
      </c>
      <c r="D41" s="9">
        <f t="shared" si="0"/>
        <v>10467</v>
      </c>
      <c r="E41" s="9">
        <f>man!E36</f>
        <v>1132</v>
      </c>
      <c r="F41" s="10">
        <f t="shared" si="1"/>
        <v>10.814942199293016</v>
      </c>
      <c r="G41" s="9">
        <f>man!F36</f>
        <v>2634</v>
      </c>
      <c r="H41" s="10">
        <f t="shared" si="2"/>
        <v>25.164803668672974</v>
      </c>
      <c r="I41" s="9">
        <f>man!G36</f>
        <v>2962</v>
      </c>
      <c r="J41" s="10">
        <f t="shared" si="3"/>
        <v>28.29846183242572</v>
      </c>
      <c r="K41" s="9">
        <f>man!H36</f>
        <v>2145</v>
      </c>
      <c r="L41" s="10">
        <f t="shared" si="4"/>
        <v>20.492977930639153</v>
      </c>
      <c r="M41" s="9">
        <f>man!I36</f>
        <v>1594</v>
      </c>
      <c r="N41" s="10">
        <f t="shared" si="5"/>
        <v>15.22881436896914</v>
      </c>
      <c r="P41" s="16"/>
      <c r="Q41" s="15"/>
      <c r="R41" s="15"/>
    </row>
    <row r="42" spans="1:18" ht="12.75">
      <c r="A42" s="1" t="s">
        <v>73</v>
      </c>
      <c r="B42" s="3" t="s">
        <v>78</v>
      </c>
      <c r="C42" s="9">
        <f>man!C37</f>
        <v>10630</v>
      </c>
      <c r="D42" s="9">
        <f t="shared" si="0"/>
        <v>12197</v>
      </c>
      <c r="E42" s="9">
        <f>man!E37</f>
        <v>1226</v>
      </c>
      <c r="F42" s="10">
        <f t="shared" si="1"/>
        <v>10.05165204558498</v>
      </c>
      <c r="G42" s="9">
        <f>man!F37</f>
        <v>2543</v>
      </c>
      <c r="H42" s="10">
        <f t="shared" si="2"/>
        <v>20.849389194064113</v>
      </c>
      <c r="I42" s="9">
        <f>man!G37</f>
        <v>3228</v>
      </c>
      <c r="J42" s="10">
        <f t="shared" si="3"/>
        <v>26.465524309256374</v>
      </c>
      <c r="K42" s="9">
        <f>man!H37</f>
        <v>2984</v>
      </c>
      <c r="L42" s="10">
        <f t="shared" si="4"/>
        <v>24.46503238501271</v>
      </c>
      <c r="M42" s="9">
        <f>man!I37</f>
        <v>2216</v>
      </c>
      <c r="N42" s="10">
        <f t="shared" si="5"/>
        <v>18.168402066081825</v>
      </c>
      <c r="P42" s="16"/>
      <c r="Q42" s="15"/>
      <c r="R42" s="15"/>
    </row>
    <row r="43" spans="1:18" ht="12.75">
      <c r="A43" s="1" t="s">
        <v>29</v>
      </c>
      <c r="B43" s="3" t="s">
        <v>75</v>
      </c>
      <c r="C43" s="9">
        <f>man!C38</f>
        <v>6185</v>
      </c>
      <c r="D43" s="9">
        <f t="shared" si="0"/>
        <v>7081</v>
      </c>
      <c r="E43" s="9">
        <f>man!E38</f>
        <v>479</v>
      </c>
      <c r="F43" s="10">
        <f t="shared" si="1"/>
        <v>6.7645812738313795</v>
      </c>
      <c r="G43" s="9">
        <f>man!F38</f>
        <v>1349</v>
      </c>
      <c r="H43" s="10">
        <f t="shared" si="2"/>
        <v>19.050981499788165</v>
      </c>
      <c r="I43" s="9">
        <f>man!G38</f>
        <v>1884</v>
      </c>
      <c r="J43" s="10">
        <f t="shared" si="3"/>
        <v>26.606411523796076</v>
      </c>
      <c r="K43" s="9">
        <f>man!H38</f>
        <v>1736</v>
      </c>
      <c r="L43" s="10">
        <f t="shared" si="4"/>
        <v>24.51631125547239</v>
      </c>
      <c r="M43" s="9">
        <f>man!I38</f>
        <v>1633</v>
      </c>
      <c r="N43" s="10">
        <f t="shared" si="5"/>
        <v>23.06171444711199</v>
      </c>
      <c r="P43" s="16"/>
      <c r="Q43" s="15"/>
      <c r="R43" s="15"/>
    </row>
    <row r="44" spans="1:18" ht="12.75">
      <c r="A44" s="1" t="s">
        <v>68</v>
      </c>
      <c r="B44" s="3" t="s">
        <v>14</v>
      </c>
      <c r="C44" s="9">
        <f>man!C39</f>
        <v>15737</v>
      </c>
      <c r="D44" s="9">
        <f t="shared" si="0"/>
        <v>16572</v>
      </c>
      <c r="E44" s="9">
        <f>man!E39</f>
        <v>2162</v>
      </c>
      <c r="F44" s="10">
        <f t="shared" si="1"/>
        <v>13.046101858556602</v>
      </c>
      <c r="G44" s="9">
        <f>man!F39</f>
        <v>4594</v>
      </c>
      <c r="H44" s="10">
        <f t="shared" si="2"/>
        <v>27.721457880762735</v>
      </c>
      <c r="I44" s="9">
        <f>man!G39</f>
        <v>4401</v>
      </c>
      <c r="J44" s="10">
        <f t="shared" si="3"/>
        <v>26.55684286748733</v>
      </c>
      <c r="K44" s="9">
        <f>man!H39</f>
        <v>3044</v>
      </c>
      <c r="L44" s="10">
        <f t="shared" si="4"/>
        <v>18.3683321264784</v>
      </c>
      <c r="M44" s="9">
        <f>man!I39</f>
        <v>2371</v>
      </c>
      <c r="N44" s="10">
        <f t="shared" si="5"/>
        <v>14.307265266714941</v>
      </c>
      <c r="P44" s="16"/>
      <c r="Q44" s="15"/>
      <c r="R44" s="15"/>
    </row>
    <row r="45" spans="1:18" ht="12.75">
      <c r="A45" s="1" t="s">
        <v>19</v>
      </c>
      <c r="B45" s="3" t="s">
        <v>81</v>
      </c>
      <c r="C45" s="9">
        <f>man!C40</f>
        <v>6504</v>
      </c>
      <c r="D45" s="9">
        <f t="shared" si="0"/>
        <v>6773</v>
      </c>
      <c r="E45" s="9">
        <f>man!E40</f>
        <v>801</v>
      </c>
      <c r="F45" s="10">
        <f t="shared" si="1"/>
        <v>11.826369407943304</v>
      </c>
      <c r="G45" s="9">
        <f>man!F40</f>
        <v>1752</v>
      </c>
      <c r="H45" s="10">
        <f t="shared" si="2"/>
        <v>25.867414734977118</v>
      </c>
      <c r="I45" s="9">
        <f>man!G40</f>
        <v>1983</v>
      </c>
      <c r="J45" s="10">
        <f t="shared" si="3"/>
        <v>29.278015650376492</v>
      </c>
      <c r="K45" s="9">
        <f>man!H40</f>
        <v>1269</v>
      </c>
      <c r="L45" s="10">
        <f t="shared" si="4"/>
        <v>18.736158275505684</v>
      </c>
      <c r="M45" s="9">
        <f>man!I40</f>
        <v>968</v>
      </c>
      <c r="N45" s="10">
        <f t="shared" si="5"/>
        <v>14.292041931197403</v>
      </c>
      <c r="P45" s="16"/>
      <c r="Q45" s="15"/>
      <c r="R45" s="15"/>
    </row>
    <row r="46" spans="1:18" ht="12.75">
      <c r="A46" s="1" t="s">
        <v>48</v>
      </c>
      <c r="B46" s="3" t="s">
        <v>17</v>
      </c>
      <c r="C46" s="9">
        <f>man!C41</f>
        <v>6242</v>
      </c>
      <c r="D46" s="9">
        <f t="shared" si="0"/>
        <v>7098</v>
      </c>
      <c r="E46" s="9">
        <f>man!E41</f>
        <v>545</v>
      </c>
      <c r="F46" s="10">
        <f t="shared" si="1"/>
        <v>7.6782192166807555</v>
      </c>
      <c r="G46" s="9">
        <f>man!F41</f>
        <v>1441</v>
      </c>
      <c r="H46" s="10">
        <f t="shared" si="2"/>
        <v>20.301493378416456</v>
      </c>
      <c r="I46" s="9">
        <f>man!G41</f>
        <v>1895</v>
      </c>
      <c r="J46" s="10">
        <f t="shared" si="3"/>
        <v>26.697661313045927</v>
      </c>
      <c r="K46" s="9">
        <f>man!H41</f>
        <v>1815</v>
      </c>
      <c r="L46" s="10">
        <f t="shared" si="4"/>
        <v>25.570583262890956</v>
      </c>
      <c r="M46" s="9">
        <f>man!I41</f>
        <v>1402</v>
      </c>
      <c r="N46" s="10">
        <f t="shared" si="5"/>
        <v>19.75204282896591</v>
      </c>
      <c r="P46" s="16"/>
      <c r="Q46" s="15"/>
      <c r="R46" s="15"/>
    </row>
    <row r="47" spans="1:18" ht="12.75">
      <c r="A47" s="1" t="s">
        <v>59</v>
      </c>
      <c r="B47" s="3" t="s">
        <v>80</v>
      </c>
      <c r="C47" s="9">
        <f>man!C42</f>
        <v>7618</v>
      </c>
      <c r="D47" s="9">
        <f t="shared" si="0"/>
        <v>8556</v>
      </c>
      <c r="E47" s="9">
        <f>man!E42</f>
        <v>700</v>
      </c>
      <c r="F47" s="10">
        <f t="shared" si="1"/>
        <v>8.18139317438055</v>
      </c>
      <c r="G47" s="9">
        <f>man!F42</f>
        <v>1693</v>
      </c>
      <c r="H47" s="10">
        <f t="shared" si="2"/>
        <v>19.787283777466104</v>
      </c>
      <c r="I47" s="9">
        <f>man!G42</f>
        <v>2425</v>
      </c>
      <c r="J47" s="10">
        <f t="shared" si="3"/>
        <v>28.342683496961197</v>
      </c>
      <c r="K47" s="9">
        <f>man!H42</f>
        <v>2132</v>
      </c>
      <c r="L47" s="10">
        <f t="shared" si="4"/>
        <v>24.918186068256194</v>
      </c>
      <c r="M47" s="9">
        <f>man!I42</f>
        <v>1606</v>
      </c>
      <c r="N47" s="10">
        <f t="shared" si="5"/>
        <v>18.77045348293595</v>
      </c>
      <c r="P47" s="16"/>
      <c r="Q47" s="15"/>
      <c r="R47" s="15"/>
    </row>
    <row r="48" spans="1:18" ht="12.75">
      <c r="A48" s="1" t="s">
        <v>63</v>
      </c>
      <c r="B48" s="3" t="s">
        <v>31</v>
      </c>
      <c r="C48" s="9">
        <f>man!C43</f>
        <v>6664</v>
      </c>
      <c r="D48" s="9">
        <f t="shared" si="0"/>
        <v>7158</v>
      </c>
      <c r="E48" s="9">
        <f>man!E43</f>
        <v>688</v>
      </c>
      <c r="F48" s="10">
        <f t="shared" si="1"/>
        <v>9.611623358480022</v>
      </c>
      <c r="G48" s="9">
        <f>man!F43</f>
        <v>1739</v>
      </c>
      <c r="H48" s="10">
        <f t="shared" si="2"/>
        <v>24.294495669181334</v>
      </c>
      <c r="I48" s="9">
        <f>man!G43</f>
        <v>1972</v>
      </c>
      <c r="J48" s="10">
        <f t="shared" si="3"/>
        <v>27.549594858899134</v>
      </c>
      <c r="K48" s="9">
        <f>man!H43</f>
        <v>1545</v>
      </c>
      <c r="L48" s="10">
        <f t="shared" si="4"/>
        <v>21.584241408214584</v>
      </c>
      <c r="M48" s="9">
        <f>man!I43</f>
        <v>1214</v>
      </c>
      <c r="N48" s="10">
        <f t="shared" si="5"/>
        <v>16.960044705224924</v>
      </c>
      <c r="P48" s="16"/>
      <c r="Q48" s="15"/>
      <c r="R48" s="15"/>
    </row>
    <row r="49" spans="2:14" s="2" customFormat="1" ht="12.75">
      <c r="B49" s="3" t="s">
        <v>91</v>
      </c>
      <c r="C49" s="4">
        <f>SUM(C7:C48)</f>
        <v>438575</v>
      </c>
      <c r="D49" s="4">
        <f>SUM(D7:D48)</f>
        <v>475190</v>
      </c>
      <c r="E49" s="4">
        <f aca="true" t="shared" si="6" ref="E49:M49">SUM(E7:E48)</f>
        <v>51559</v>
      </c>
      <c r="F49" s="11">
        <f>E49/D49*100</f>
        <v>10.850186241292956</v>
      </c>
      <c r="G49" s="4">
        <f t="shared" si="6"/>
        <v>112250</v>
      </c>
      <c r="H49" s="11">
        <f>G49/D49*100</f>
        <v>23.622130095330288</v>
      </c>
      <c r="I49" s="4">
        <f t="shared" si="6"/>
        <v>130857</v>
      </c>
      <c r="J49" s="11">
        <f>I49/D49*100</f>
        <v>27.53782697447337</v>
      </c>
      <c r="K49" s="4">
        <f t="shared" si="6"/>
        <v>100505</v>
      </c>
      <c r="L49" s="11">
        <f>K49/D49*100</f>
        <v>21.15048717355163</v>
      </c>
      <c r="M49" s="4">
        <f t="shared" si="6"/>
        <v>80019</v>
      </c>
      <c r="N49" s="11">
        <f>M49/D49*100</f>
        <v>16.839369515351756</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13280</v>
      </c>
      <c r="D2" s="13">
        <v>14593</v>
      </c>
      <c r="E2" s="13">
        <v>1564</v>
      </c>
      <c r="F2" s="13">
        <v>3452</v>
      </c>
      <c r="G2" s="13">
        <v>3953</v>
      </c>
      <c r="H2" s="13">
        <v>3246</v>
      </c>
      <c r="I2" s="13">
        <v>2378</v>
      </c>
    </row>
    <row r="3" spans="1:9" ht="12.75">
      <c r="A3" s="17" t="s">
        <v>47</v>
      </c>
      <c r="B3" s="13" t="s">
        <v>11</v>
      </c>
      <c r="C3" s="13">
        <v>12207</v>
      </c>
      <c r="D3" s="13">
        <v>13246</v>
      </c>
      <c r="E3" s="13">
        <v>1399</v>
      </c>
      <c r="F3" s="13">
        <v>3086</v>
      </c>
      <c r="G3" s="13">
        <v>3604</v>
      </c>
      <c r="H3" s="13">
        <v>2850</v>
      </c>
      <c r="I3" s="13">
        <v>2307</v>
      </c>
    </row>
    <row r="4" spans="1:9" ht="12.75">
      <c r="A4" s="13" t="s">
        <v>58</v>
      </c>
      <c r="B4" s="13" t="s">
        <v>13</v>
      </c>
      <c r="C4" s="13">
        <v>10680</v>
      </c>
      <c r="D4" s="13">
        <v>11768</v>
      </c>
      <c r="E4" s="13">
        <v>1008</v>
      </c>
      <c r="F4" s="13">
        <v>2436</v>
      </c>
      <c r="G4" s="13">
        <v>3400</v>
      </c>
      <c r="H4" s="13">
        <v>2763</v>
      </c>
      <c r="I4" s="13">
        <v>2161</v>
      </c>
    </row>
    <row r="5" spans="1:9" ht="12.75">
      <c r="A5" s="13" t="s">
        <v>2</v>
      </c>
      <c r="B5" s="13" t="s">
        <v>62</v>
      </c>
      <c r="C5" s="13">
        <v>10319</v>
      </c>
      <c r="D5" s="13">
        <v>11352</v>
      </c>
      <c r="E5" s="13">
        <v>1035</v>
      </c>
      <c r="F5" s="13">
        <v>2468</v>
      </c>
      <c r="G5" s="13">
        <v>3163</v>
      </c>
      <c r="H5" s="13">
        <v>2558</v>
      </c>
      <c r="I5" s="13">
        <v>2128</v>
      </c>
    </row>
    <row r="6" spans="1:9" ht="12.75">
      <c r="A6" s="13" t="s">
        <v>1</v>
      </c>
      <c r="B6" s="13" t="s">
        <v>60</v>
      </c>
      <c r="C6" s="13">
        <v>20903</v>
      </c>
      <c r="D6" s="13">
        <v>22955</v>
      </c>
      <c r="E6" s="13">
        <v>3071</v>
      </c>
      <c r="F6" s="13">
        <v>6022</v>
      </c>
      <c r="G6" s="13">
        <v>6407</v>
      </c>
      <c r="H6" s="13">
        <v>4371</v>
      </c>
      <c r="I6" s="13">
        <v>3084</v>
      </c>
    </row>
    <row r="7" spans="1:9" ht="12.75">
      <c r="A7" s="13" t="s">
        <v>21</v>
      </c>
      <c r="B7" s="13" t="s">
        <v>70</v>
      </c>
      <c r="C7" s="13">
        <v>9252</v>
      </c>
      <c r="D7" s="13">
        <v>10568</v>
      </c>
      <c r="E7" s="13">
        <v>1323</v>
      </c>
      <c r="F7" s="13">
        <v>2434</v>
      </c>
      <c r="G7" s="13">
        <v>2648</v>
      </c>
      <c r="H7" s="13">
        <v>2096</v>
      </c>
      <c r="I7" s="13">
        <v>2067</v>
      </c>
    </row>
    <row r="8" spans="1:9" ht="12.75">
      <c r="A8" s="13" t="s">
        <v>18</v>
      </c>
      <c r="B8" s="13" t="s">
        <v>37</v>
      </c>
      <c r="C8" s="13">
        <v>8084</v>
      </c>
      <c r="D8" s="13">
        <v>8515</v>
      </c>
      <c r="E8" s="13">
        <v>877</v>
      </c>
      <c r="F8" s="13">
        <v>1749</v>
      </c>
      <c r="G8" s="13">
        <v>2488</v>
      </c>
      <c r="H8" s="13">
        <v>2041</v>
      </c>
      <c r="I8" s="13">
        <v>1360</v>
      </c>
    </row>
    <row r="9" spans="1:9" ht="12.75">
      <c r="A9" s="13" t="s">
        <v>22</v>
      </c>
      <c r="B9" s="13" t="s">
        <v>74</v>
      </c>
      <c r="C9" s="13">
        <v>11879</v>
      </c>
      <c r="D9" s="13">
        <v>12126</v>
      </c>
      <c r="E9" s="13">
        <v>1327</v>
      </c>
      <c r="F9" s="13">
        <v>3179</v>
      </c>
      <c r="G9" s="13">
        <v>3503</v>
      </c>
      <c r="H9" s="13">
        <v>2251</v>
      </c>
      <c r="I9" s="13">
        <v>1866</v>
      </c>
    </row>
    <row r="10" spans="1:9" ht="12.75">
      <c r="A10" s="13" t="s">
        <v>24</v>
      </c>
      <c r="B10" s="13" t="s">
        <v>71</v>
      </c>
      <c r="C10" s="13">
        <v>6339</v>
      </c>
      <c r="D10" s="13">
        <v>6620</v>
      </c>
      <c r="E10" s="13">
        <v>545</v>
      </c>
      <c r="F10" s="13">
        <v>1314</v>
      </c>
      <c r="G10" s="13">
        <v>1965</v>
      </c>
      <c r="H10" s="13">
        <v>1555</v>
      </c>
      <c r="I10" s="13">
        <v>1241</v>
      </c>
    </row>
    <row r="11" spans="1:9" ht="12.75">
      <c r="A11" s="13" t="s">
        <v>30</v>
      </c>
      <c r="B11" s="13" t="s">
        <v>45</v>
      </c>
      <c r="C11" s="13">
        <v>35987</v>
      </c>
      <c r="D11" s="13">
        <v>36836</v>
      </c>
      <c r="E11" s="13">
        <v>4548</v>
      </c>
      <c r="F11" s="13">
        <v>9623</v>
      </c>
      <c r="G11" s="13">
        <v>10188</v>
      </c>
      <c r="H11" s="13">
        <v>6670</v>
      </c>
      <c r="I11" s="13">
        <v>5807</v>
      </c>
    </row>
    <row r="12" spans="1:9" ht="12.75">
      <c r="A12" s="13" t="s">
        <v>77</v>
      </c>
      <c r="B12" s="13" t="s">
        <v>16</v>
      </c>
      <c r="C12" s="13">
        <v>7799</v>
      </c>
      <c r="D12" s="13">
        <v>8174</v>
      </c>
      <c r="E12" s="13">
        <v>774</v>
      </c>
      <c r="F12" s="13">
        <v>1803</v>
      </c>
      <c r="G12" s="13">
        <v>2294</v>
      </c>
      <c r="H12" s="13">
        <v>1807</v>
      </c>
      <c r="I12" s="13">
        <v>1496</v>
      </c>
    </row>
    <row r="13" spans="1:9" ht="12.75">
      <c r="A13" s="13" t="s">
        <v>64</v>
      </c>
      <c r="B13" s="13" t="s">
        <v>12</v>
      </c>
      <c r="C13" s="13">
        <v>5723</v>
      </c>
      <c r="D13" s="13">
        <v>6296</v>
      </c>
      <c r="E13" s="13">
        <v>578</v>
      </c>
      <c r="F13" s="13">
        <v>1412</v>
      </c>
      <c r="G13" s="13">
        <v>1666</v>
      </c>
      <c r="H13" s="13">
        <v>1334</v>
      </c>
      <c r="I13" s="13">
        <v>1306</v>
      </c>
    </row>
    <row r="14" spans="1:9" ht="12.75">
      <c r="A14" s="13" t="s">
        <v>38</v>
      </c>
      <c r="B14" s="13" t="s">
        <v>3</v>
      </c>
      <c r="C14" s="13">
        <v>5105</v>
      </c>
      <c r="D14" s="13">
        <v>5384</v>
      </c>
      <c r="E14" s="13">
        <v>497</v>
      </c>
      <c r="F14" s="13">
        <v>1312</v>
      </c>
      <c r="G14" s="13">
        <v>1403</v>
      </c>
      <c r="H14" s="13">
        <v>1242</v>
      </c>
      <c r="I14" s="13">
        <v>930</v>
      </c>
    </row>
    <row r="15" spans="1:9" ht="12.75">
      <c r="A15" s="13" t="s">
        <v>51</v>
      </c>
      <c r="B15" s="13" t="s">
        <v>43</v>
      </c>
      <c r="C15" s="13">
        <v>21432</v>
      </c>
      <c r="D15" s="13">
        <v>22172</v>
      </c>
      <c r="E15" s="13">
        <v>3039</v>
      </c>
      <c r="F15" s="13">
        <v>5857</v>
      </c>
      <c r="G15" s="13">
        <v>5916</v>
      </c>
      <c r="H15" s="13">
        <v>4073</v>
      </c>
      <c r="I15" s="13">
        <v>3287</v>
      </c>
    </row>
    <row r="16" spans="1:9" ht="12.75">
      <c r="A16" s="13" t="s">
        <v>23</v>
      </c>
      <c r="B16" s="13" t="s">
        <v>40</v>
      </c>
      <c r="C16" s="13">
        <v>11896</v>
      </c>
      <c r="D16" s="13">
        <v>12497</v>
      </c>
      <c r="E16" s="13">
        <v>1037</v>
      </c>
      <c r="F16" s="13">
        <v>2725</v>
      </c>
      <c r="G16" s="13">
        <v>3447</v>
      </c>
      <c r="H16" s="13">
        <v>2718</v>
      </c>
      <c r="I16" s="13">
        <v>2570</v>
      </c>
    </row>
    <row r="17" spans="1:9" ht="12.75">
      <c r="A17" s="13" t="s">
        <v>53</v>
      </c>
      <c r="B17" s="13" t="s">
        <v>4</v>
      </c>
      <c r="C17" s="13">
        <v>5518</v>
      </c>
      <c r="D17" s="13">
        <v>5808</v>
      </c>
      <c r="E17" s="13">
        <v>650</v>
      </c>
      <c r="F17" s="13">
        <v>1364</v>
      </c>
      <c r="G17" s="13">
        <v>1838</v>
      </c>
      <c r="H17" s="13">
        <v>1194</v>
      </c>
      <c r="I17" s="13">
        <v>762</v>
      </c>
    </row>
    <row r="18" spans="1:9" ht="12.75">
      <c r="A18" s="13" t="s">
        <v>8</v>
      </c>
      <c r="B18" s="13" t="s">
        <v>36</v>
      </c>
      <c r="C18" s="13">
        <v>14581</v>
      </c>
      <c r="D18" s="13">
        <v>17517</v>
      </c>
      <c r="E18" s="13">
        <v>2297</v>
      </c>
      <c r="F18" s="13">
        <v>3942</v>
      </c>
      <c r="G18" s="13">
        <v>4412</v>
      </c>
      <c r="H18" s="13">
        <v>3482</v>
      </c>
      <c r="I18" s="13">
        <v>3384</v>
      </c>
    </row>
    <row r="19" spans="1:9" ht="12.75">
      <c r="A19" s="13" t="s">
        <v>69</v>
      </c>
      <c r="B19" s="13" t="s">
        <v>42</v>
      </c>
      <c r="C19" s="13">
        <v>14420</v>
      </c>
      <c r="D19" s="13">
        <v>16125</v>
      </c>
      <c r="E19" s="13">
        <v>1853</v>
      </c>
      <c r="F19" s="13">
        <v>3758</v>
      </c>
      <c r="G19" s="13">
        <v>4301</v>
      </c>
      <c r="H19" s="13">
        <v>3422</v>
      </c>
      <c r="I19" s="13">
        <v>2791</v>
      </c>
    </row>
    <row r="20" spans="1:9" ht="12.75">
      <c r="A20" s="13" t="s">
        <v>6</v>
      </c>
      <c r="B20" s="13" t="s">
        <v>57</v>
      </c>
      <c r="C20" s="13">
        <v>8169</v>
      </c>
      <c r="D20" s="13">
        <v>9334</v>
      </c>
      <c r="E20" s="13">
        <v>886</v>
      </c>
      <c r="F20" s="13">
        <v>1985</v>
      </c>
      <c r="G20" s="13">
        <v>2560</v>
      </c>
      <c r="H20" s="13">
        <v>2185</v>
      </c>
      <c r="I20" s="13">
        <v>1718</v>
      </c>
    </row>
    <row r="21" spans="1:9" ht="12.75">
      <c r="A21" s="13" t="s">
        <v>10</v>
      </c>
      <c r="B21" s="13" t="s">
        <v>65</v>
      </c>
      <c r="C21" s="13">
        <v>3473</v>
      </c>
      <c r="D21" s="13">
        <v>3676</v>
      </c>
      <c r="E21" s="13">
        <v>479</v>
      </c>
      <c r="F21" s="13">
        <v>969</v>
      </c>
      <c r="G21" s="13">
        <v>883</v>
      </c>
      <c r="H21" s="13">
        <v>729</v>
      </c>
      <c r="I21" s="13">
        <v>616</v>
      </c>
    </row>
    <row r="22" spans="1:9" ht="12.75">
      <c r="A22" s="13" t="s">
        <v>61</v>
      </c>
      <c r="B22" s="13" t="s">
        <v>25</v>
      </c>
      <c r="C22" s="13">
        <v>5585</v>
      </c>
      <c r="D22" s="13">
        <v>5806</v>
      </c>
      <c r="E22" s="13">
        <v>493</v>
      </c>
      <c r="F22" s="13">
        <v>1379</v>
      </c>
      <c r="G22" s="13">
        <v>1748</v>
      </c>
      <c r="H22" s="13">
        <v>1240</v>
      </c>
      <c r="I22" s="13">
        <v>946</v>
      </c>
    </row>
    <row r="23" spans="1:9" ht="12.75">
      <c r="A23" s="13" t="s">
        <v>27</v>
      </c>
      <c r="B23" s="13" t="s">
        <v>41</v>
      </c>
      <c r="C23" s="13">
        <v>9605</v>
      </c>
      <c r="D23" s="13">
        <v>11166</v>
      </c>
      <c r="E23" s="13">
        <v>1121</v>
      </c>
      <c r="F23" s="13">
        <v>2443</v>
      </c>
      <c r="G23" s="13">
        <v>3423</v>
      </c>
      <c r="H23" s="13">
        <v>2454</v>
      </c>
      <c r="I23" s="13">
        <v>1725</v>
      </c>
    </row>
    <row r="24" spans="1:9" ht="12.75">
      <c r="A24" s="13" t="s">
        <v>46</v>
      </c>
      <c r="B24" s="13" t="s">
        <v>56</v>
      </c>
      <c r="C24" s="13">
        <v>9166</v>
      </c>
      <c r="D24" s="13">
        <v>9836</v>
      </c>
      <c r="E24" s="13">
        <v>850</v>
      </c>
      <c r="F24" s="13">
        <v>2050</v>
      </c>
      <c r="G24" s="13">
        <v>2458</v>
      </c>
      <c r="H24" s="13">
        <v>2357</v>
      </c>
      <c r="I24" s="13">
        <v>2121</v>
      </c>
    </row>
    <row r="25" spans="1:9" ht="12.75">
      <c r="A25" s="13" t="s">
        <v>5</v>
      </c>
      <c r="B25" s="13" t="s">
        <v>33</v>
      </c>
      <c r="C25" s="13">
        <v>4613</v>
      </c>
      <c r="D25" s="13">
        <v>4972</v>
      </c>
      <c r="E25" s="13">
        <v>445</v>
      </c>
      <c r="F25" s="13">
        <v>1056</v>
      </c>
      <c r="G25" s="13">
        <v>1415</v>
      </c>
      <c r="H25" s="13">
        <v>1202</v>
      </c>
      <c r="I25" s="13">
        <v>854</v>
      </c>
    </row>
    <row r="26" spans="1:9" ht="12.75">
      <c r="A26" s="13" t="s">
        <v>83</v>
      </c>
      <c r="B26" s="13" t="s">
        <v>44</v>
      </c>
      <c r="C26" s="13">
        <v>16741</v>
      </c>
      <c r="D26" s="13">
        <v>18198</v>
      </c>
      <c r="E26" s="13">
        <v>2093</v>
      </c>
      <c r="F26" s="13">
        <v>4620</v>
      </c>
      <c r="G26" s="13">
        <v>5083</v>
      </c>
      <c r="H26" s="13">
        <v>3654</v>
      </c>
      <c r="I26" s="13">
        <v>2748</v>
      </c>
    </row>
    <row r="27" spans="1:9" ht="12.75">
      <c r="A27" s="13" t="s">
        <v>67</v>
      </c>
      <c r="B27" s="13" t="s">
        <v>50</v>
      </c>
      <c r="C27" s="13">
        <v>7319</v>
      </c>
      <c r="D27" s="13">
        <v>7526</v>
      </c>
      <c r="E27" s="13">
        <v>749</v>
      </c>
      <c r="F27" s="13">
        <v>2109</v>
      </c>
      <c r="G27" s="13">
        <v>2454</v>
      </c>
      <c r="H27" s="13">
        <v>1360</v>
      </c>
      <c r="I27" s="13">
        <v>854</v>
      </c>
    </row>
    <row r="28" spans="1:9" ht="12.75">
      <c r="A28" s="13" t="s">
        <v>26</v>
      </c>
      <c r="B28" s="13" t="s">
        <v>34</v>
      </c>
      <c r="C28" s="13">
        <v>13658</v>
      </c>
      <c r="D28" s="13">
        <v>15534</v>
      </c>
      <c r="E28" s="13">
        <v>1542</v>
      </c>
      <c r="F28" s="13">
        <v>3606</v>
      </c>
      <c r="G28" s="13">
        <v>4085</v>
      </c>
      <c r="H28" s="13">
        <v>3423</v>
      </c>
      <c r="I28" s="13">
        <v>2878</v>
      </c>
    </row>
    <row r="29" spans="1:9" ht="12.75">
      <c r="A29" s="13" t="s">
        <v>20</v>
      </c>
      <c r="B29" s="13" t="s">
        <v>15</v>
      </c>
      <c r="C29" s="13">
        <v>6081</v>
      </c>
      <c r="D29" s="13">
        <v>6347</v>
      </c>
      <c r="E29" s="13">
        <v>528</v>
      </c>
      <c r="F29" s="13">
        <v>1524</v>
      </c>
      <c r="G29" s="13">
        <v>1866</v>
      </c>
      <c r="H29" s="13">
        <v>1358</v>
      </c>
      <c r="I29" s="13">
        <v>1071</v>
      </c>
    </row>
    <row r="30" spans="1:9" ht="12.75">
      <c r="A30" s="13" t="s">
        <v>82</v>
      </c>
      <c r="B30" s="13" t="s">
        <v>54</v>
      </c>
      <c r="C30" s="13">
        <v>13293</v>
      </c>
      <c r="D30" s="13">
        <v>14098</v>
      </c>
      <c r="E30" s="13">
        <v>1854</v>
      </c>
      <c r="F30" s="13">
        <v>3191</v>
      </c>
      <c r="G30" s="13">
        <v>3860</v>
      </c>
      <c r="H30" s="13">
        <v>3004</v>
      </c>
      <c r="I30" s="13">
        <v>2189</v>
      </c>
    </row>
    <row r="31" spans="1:9" ht="12.75">
      <c r="A31" s="13" t="s">
        <v>32</v>
      </c>
      <c r="B31" s="13" t="s">
        <v>52</v>
      </c>
      <c r="C31" s="13">
        <v>8960</v>
      </c>
      <c r="D31" s="13">
        <v>9744</v>
      </c>
      <c r="E31" s="13">
        <v>915</v>
      </c>
      <c r="F31" s="13">
        <v>1946</v>
      </c>
      <c r="G31" s="13">
        <v>2630</v>
      </c>
      <c r="H31" s="13">
        <v>2390</v>
      </c>
      <c r="I31" s="13">
        <v>1863</v>
      </c>
    </row>
    <row r="32" spans="1:9" ht="12.75">
      <c r="A32" s="13" t="s">
        <v>0</v>
      </c>
      <c r="B32" s="13" t="s">
        <v>55</v>
      </c>
      <c r="C32" s="13">
        <v>8456</v>
      </c>
      <c r="D32" s="13">
        <v>9086</v>
      </c>
      <c r="E32" s="13">
        <v>944</v>
      </c>
      <c r="F32" s="13">
        <v>2160</v>
      </c>
      <c r="G32" s="13">
        <v>2521</v>
      </c>
      <c r="H32" s="13">
        <v>2056</v>
      </c>
      <c r="I32" s="13">
        <v>1405</v>
      </c>
    </row>
    <row r="33" spans="1:9" ht="12.75">
      <c r="A33" s="13" t="s">
        <v>72</v>
      </c>
      <c r="B33" s="13" t="s">
        <v>28</v>
      </c>
      <c r="C33" s="13">
        <v>12889</v>
      </c>
      <c r="D33" s="13">
        <v>13864</v>
      </c>
      <c r="E33" s="13">
        <v>1423</v>
      </c>
      <c r="F33" s="13">
        <v>3192</v>
      </c>
      <c r="G33" s="13">
        <v>3772</v>
      </c>
      <c r="H33" s="13">
        <v>3035</v>
      </c>
      <c r="I33" s="13">
        <v>2442</v>
      </c>
    </row>
    <row r="34" spans="1:9" ht="12.75">
      <c r="A34" s="13" t="s">
        <v>49</v>
      </c>
      <c r="B34" s="13" t="s">
        <v>79</v>
      </c>
      <c r="C34" s="13">
        <v>7583</v>
      </c>
      <c r="D34" s="13">
        <v>8311</v>
      </c>
      <c r="E34" s="13">
        <v>821</v>
      </c>
      <c r="F34" s="13">
        <v>1893</v>
      </c>
      <c r="G34" s="13">
        <v>2406</v>
      </c>
      <c r="H34" s="13">
        <v>1810</v>
      </c>
      <c r="I34" s="13">
        <v>1381</v>
      </c>
    </row>
    <row r="35" spans="1:9" ht="12.75">
      <c r="A35" s="13" t="s">
        <v>76</v>
      </c>
      <c r="B35" s="13" t="s">
        <v>84</v>
      </c>
      <c r="C35" s="13">
        <v>8082</v>
      </c>
      <c r="D35" s="13">
        <v>9238</v>
      </c>
      <c r="E35" s="13">
        <v>1261</v>
      </c>
      <c r="F35" s="13">
        <v>2446</v>
      </c>
      <c r="G35" s="13">
        <v>2347</v>
      </c>
      <c r="H35" s="13">
        <v>1905</v>
      </c>
      <c r="I35" s="13">
        <v>1279</v>
      </c>
    </row>
    <row r="36" spans="1:9" ht="12.75">
      <c r="A36" s="13" t="s">
        <v>9</v>
      </c>
      <c r="B36" s="13" t="s">
        <v>35</v>
      </c>
      <c r="C36" s="13">
        <v>9918</v>
      </c>
      <c r="D36" s="13">
        <v>10467</v>
      </c>
      <c r="E36" s="13">
        <v>1132</v>
      </c>
      <c r="F36" s="13">
        <v>2634</v>
      </c>
      <c r="G36" s="13">
        <v>2962</v>
      </c>
      <c r="H36" s="13">
        <v>2145</v>
      </c>
      <c r="I36" s="13">
        <v>1594</v>
      </c>
    </row>
    <row r="37" spans="1:9" ht="12.75">
      <c r="A37" s="13" t="s">
        <v>73</v>
      </c>
      <c r="B37" s="13" t="s">
        <v>78</v>
      </c>
      <c r="C37" s="13">
        <v>10630</v>
      </c>
      <c r="D37" s="13">
        <v>12197</v>
      </c>
      <c r="E37" s="13">
        <v>1226</v>
      </c>
      <c r="F37" s="13">
        <v>2543</v>
      </c>
      <c r="G37" s="13">
        <v>3228</v>
      </c>
      <c r="H37" s="13">
        <v>2984</v>
      </c>
      <c r="I37" s="13">
        <v>2216</v>
      </c>
    </row>
    <row r="38" spans="1:9" ht="12.75">
      <c r="A38" s="13" t="s">
        <v>29</v>
      </c>
      <c r="B38" s="13" t="s">
        <v>75</v>
      </c>
      <c r="C38" s="13">
        <v>6185</v>
      </c>
      <c r="D38" s="13">
        <v>7081</v>
      </c>
      <c r="E38" s="13">
        <v>479</v>
      </c>
      <c r="F38" s="13">
        <v>1349</v>
      </c>
      <c r="G38" s="13">
        <v>1884</v>
      </c>
      <c r="H38" s="13">
        <v>1736</v>
      </c>
      <c r="I38" s="13">
        <v>1633</v>
      </c>
    </row>
    <row r="39" spans="1:9" ht="12.75">
      <c r="A39" s="13" t="s">
        <v>68</v>
      </c>
      <c r="B39" s="13" t="s">
        <v>14</v>
      </c>
      <c r="C39" s="13">
        <v>15737</v>
      </c>
      <c r="D39" s="13">
        <v>16572</v>
      </c>
      <c r="E39" s="13">
        <v>2162</v>
      </c>
      <c r="F39" s="13">
        <v>4594</v>
      </c>
      <c r="G39" s="13">
        <v>4401</v>
      </c>
      <c r="H39" s="13">
        <v>3044</v>
      </c>
      <c r="I39" s="13">
        <v>2371</v>
      </c>
    </row>
    <row r="40" spans="1:9" ht="12.75">
      <c r="A40" s="13" t="s">
        <v>19</v>
      </c>
      <c r="B40" s="13" t="s">
        <v>81</v>
      </c>
      <c r="C40" s="13">
        <v>6504</v>
      </c>
      <c r="D40" s="13">
        <v>6773</v>
      </c>
      <c r="E40" s="13">
        <v>801</v>
      </c>
      <c r="F40" s="13">
        <v>1752</v>
      </c>
      <c r="G40" s="13">
        <v>1983</v>
      </c>
      <c r="H40" s="13">
        <v>1269</v>
      </c>
      <c r="I40" s="13">
        <v>968</v>
      </c>
    </row>
    <row r="41" spans="1:9" ht="12.75">
      <c r="A41" s="13" t="s">
        <v>48</v>
      </c>
      <c r="B41" s="13" t="s">
        <v>17</v>
      </c>
      <c r="C41" s="13">
        <v>6242</v>
      </c>
      <c r="D41" s="13">
        <v>7098</v>
      </c>
      <c r="E41" s="13">
        <v>545</v>
      </c>
      <c r="F41" s="13">
        <v>1441</v>
      </c>
      <c r="G41" s="13">
        <v>1895</v>
      </c>
      <c r="H41" s="13">
        <v>1815</v>
      </c>
      <c r="I41" s="13">
        <v>1402</v>
      </c>
    </row>
    <row r="42" spans="1:9" ht="12.75">
      <c r="A42" s="13" t="s">
        <v>59</v>
      </c>
      <c r="B42" s="13" t="s">
        <v>80</v>
      </c>
      <c r="C42" s="13">
        <v>7618</v>
      </c>
      <c r="D42" s="13">
        <v>8556</v>
      </c>
      <c r="E42" s="13">
        <v>700</v>
      </c>
      <c r="F42" s="13">
        <v>1693</v>
      </c>
      <c r="G42" s="13">
        <v>2425</v>
      </c>
      <c r="H42" s="13">
        <v>2132</v>
      </c>
      <c r="I42" s="13">
        <v>1606</v>
      </c>
    </row>
    <row r="43" spans="1:9" ht="12.75">
      <c r="A43" s="13" t="s">
        <v>63</v>
      </c>
      <c r="B43" s="13" t="s">
        <v>31</v>
      </c>
      <c r="C43" s="13">
        <v>6664</v>
      </c>
      <c r="D43" s="13">
        <v>7158</v>
      </c>
      <c r="E43" s="13">
        <v>688</v>
      </c>
      <c r="F43" s="13">
        <v>1739</v>
      </c>
      <c r="G43" s="13">
        <v>1972</v>
      </c>
      <c r="H43" s="13">
        <v>1545</v>
      </c>
      <c r="I43" s="13">
        <v>1214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2023-05-03T11:48:52Z</dcterms:modified>
  <cp:category/>
  <cp:version/>
  <cp:contentType/>
  <cp:contentStatus/>
</cp:coreProperties>
</file>