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<sst xmlns="http://schemas.openxmlformats.org/spreadsheetml/2006/main" count="201" uniqueCount="108">
  <si>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</si>
  <si>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</si>
  <si>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</si>
  <si>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</si>
  <si>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</si>
  <si>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</si>
  <si>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</si>
  <si>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</si>
  <si>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</si>
  <si>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</si>
  <si>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</si>
  <si>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</si>
  <si>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</si>
  <si>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</si>
  <si>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</si>
  <si>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</si>
  <si>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</si>
  <si>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</si>
  <si>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</si>
  <si>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</si>
  <si>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</si>
  <si>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</si>
  <si>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</si>
  <si>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</si>
  <si>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</si>
  <si>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</si>
  <si>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</si>
  <si>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</si>
  <si>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</si>
  <si>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</si>
  <si>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</si>
  <si>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</si>
  <si>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</si>
  <si>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</si>
  <si>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</si>
  <si>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</si>
  <si>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</si>
  <si>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</si>
  <si>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</si>
  <si>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</si>
  <si>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</si>
  <si>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</si>
  <si>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</si>
  <si>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</si>
  <si>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</si>
  <si>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</si>
  <si>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</si>
  <si>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</si>
  <si>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</si>
  <si>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</si>
  <si>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</si>
  <si>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</si>
  <si>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</si>
  <si>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</si>
  <si>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</si>
  <si>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</si>
  <si>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</si>
  <si>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</si>
  <si>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</si>
  <si>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</si>
  <si>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</si>
  <si>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</si>
  <si>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</si>
  <si>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</si>
  <si>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</si>
  <si>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</si>
  <si>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</si>
  <si>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</si>
  <si>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</si>
  <si>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</si>
  <si>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</si>
  <si>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</si>
  <si>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</si>
  <si>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</si>
  <si>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</si>
  <si>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</si>
  <si>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</si>
  <si>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</si>
  <si>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</si>
  <si>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</si>
  <si>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</si>
  <si>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</si>
  <si>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</si>
  <si>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</si>
  <si>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</si>
  <si>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</si>
  <si>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</si>
  <si>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</si>
  <si>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</si>
  <si>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</si>
  <si>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</si>
  <si>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</si>
  <si>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</si>
  <si>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</si>
  <si>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</si>
  <si>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</si>
  <si>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</si>
  <si>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</si>
  <si>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</si>
  <si>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</si>
  <si>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</si>
  <si>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</si>
  <si>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</si>
  <si>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</si>
  <si>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</si>
  <si>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</si>
  <si>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</si>
  <si>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31.10.2022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</si>
</sst>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17767</v>
      </c>
      <c r="D7" s="7">
        <f>E7+G7+I7+K7+M7</f>
        <v>21055</v>
      </c>
      <c r="E7" s="7">
        <f>man!E2</f>
        <v>1892</v>
      </c>
      <c r="F7" s="10">
        <f>E7/D7*100</f>
        <v>8.985989076228924</v>
      </c>
      <c r="G7" s="7">
        <f>man!F2</f>
        <v>5487</v>
      </c>
      <c r="H7" s="10">
        <f>G7/D7*100</f>
        <v>26.0603182142009</v>
      </c>
      <c r="I7" s="7">
        <f>man!G2</f>
        <v>6284</v>
      </c>
      <c r="J7" s="10">
        <f>I7/D7*100</f>
        <v>29.84564236523391</v>
      </c>
      <c r="K7" s="7">
        <f>man!H2</f>
        <v>4227</v>
      </c>
      <c r="L7" s="10">
        <f>K7/D7*100</f>
        <v>20.075991450961766</v>
      </c>
      <c r="M7" s="7">
        <f>man!I2</f>
        <v>3165</v>
      </c>
      <c r="N7" s="12">
        <f>M7/D7*100</f>
        <v>15.032058893374495</v>
      </c>
    </row>
    <row r="8" spans="1:14" ht="12.75">
      <c r="A8" s="1" t="s">
        <v>47</v>
      </c>
      <c r="B8" s="6" t="s">
        <v>11</v>
      </c>
      <c r="C8" s="7">
        <f>man!C3</f>
        <v>23870</v>
      </c>
      <c r="D8" s="7">
        <f aca="true" t="shared" si="0" ref="D8:D48">E8+G8+I8+K8+M8</f>
        <v>28536</v>
      </c>
      <c r="E8" s="7">
        <f>man!E3</f>
        <v>2603</v>
      </c>
      <c r="F8" s="10">
        <f aca="true" t="shared" si="1" ref="F8:F49">E8/D8*100</f>
        <v>9.121811045696663</v>
      </c>
      <c r="G8" s="7">
        <f>man!F3</f>
        <v>7127</v>
      </c>
      <c r="H8" s="10">
        <f aca="true" t="shared" si="2" ref="H8:H49">G8/D8*100</f>
        <v>24.97546958228203</v>
      </c>
      <c r="I8" s="7">
        <f>man!G3</f>
        <v>8524</v>
      </c>
      <c r="J8" s="10">
        <f aca="true" t="shared" si="3" ref="J8:J49">I8/D8*100</f>
        <v>29.871040089711244</v>
      </c>
      <c r="K8" s="7">
        <f>man!H3</f>
        <v>5924</v>
      </c>
      <c r="L8" s="10">
        <f aca="true" t="shared" si="4" ref="L8:L49">K8/D8*100</f>
        <v>20.75974208017942</v>
      </c>
      <c r="M8" s="7">
        <f>man!I3</f>
        <v>4358</v>
      </c>
      <c r="N8" s="12">
        <f aca="true" t="shared" si="5" ref="N8:N49">M8/D8*100</f>
        <v>15.271937202130642</v>
      </c>
    </row>
    <row r="9" spans="1:14" ht="12.75">
      <c r="A9" s="1" t="s">
        <v>58</v>
      </c>
      <c r="B9" s="6" t="s">
        <v>13</v>
      </c>
      <c r="C9" s="7">
        <f>man!C4</f>
        <v>33028</v>
      </c>
      <c r="D9" s="7">
        <f t="shared" si="0"/>
        <v>39319</v>
      </c>
      <c r="E9" s="7">
        <f>man!E4</f>
        <v>3641</v>
      </c>
      <c r="F9" s="10">
        <f t="shared" si="1"/>
        <v>9.260154123960426</v>
      </c>
      <c r="G9" s="7">
        <f>man!F4</f>
        <v>9917</v>
      </c>
      <c r="H9" s="10">
        <f t="shared" si="2"/>
        <v>25.22190289681833</v>
      </c>
      <c r="I9" s="7">
        <f>man!G4</f>
        <v>11812</v>
      </c>
      <c r="J9" s="10">
        <f t="shared" si="3"/>
        <v>30.041455784735117</v>
      </c>
      <c r="K9" s="7">
        <f>man!H4</f>
        <v>7977</v>
      </c>
      <c r="L9" s="10">
        <f t="shared" si="4"/>
        <v>20.287901523436506</v>
      </c>
      <c r="M9" s="7">
        <f>man!I4</f>
        <v>5972</v>
      </c>
      <c r="N9" s="12">
        <f t="shared" si="5"/>
        <v>15.188585671049621</v>
      </c>
    </row>
    <row r="10" spans="1:14" ht="12.75">
      <c r="A10" s="1" t="s">
        <v>2</v>
      </c>
      <c r="B10" s="6" t="s">
        <v>62</v>
      </c>
      <c r="C10" s="7">
        <f>man!C5</f>
        <v>22163</v>
      </c>
      <c r="D10" s="7">
        <f t="shared" si="0"/>
        <v>26986</v>
      </c>
      <c r="E10" s="7">
        <f>man!E5</f>
        <v>2453</v>
      </c>
      <c r="F10" s="10">
        <f t="shared" si="1"/>
        <v>9.089898465871192</v>
      </c>
      <c r="G10" s="7">
        <f>man!F5</f>
        <v>6651</v>
      </c>
      <c r="H10" s="10">
        <f t="shared" si="2"/>
        <v>24.64611279922923</v>
      </c>
      <c r="I10" s="7">
        <f>man!G5</f>
        <v>7676</v>
      </c>
      <c r="J10" s="10">
        <f t="shared" si="3"/>
        <v>28.4443785666642</v>
      </c>
      <c r="K10" s="7">
        <f>man!H5</f>
        <v>5840</v>
      </c>
      <c r="L10" s="10">
        <f t="shared" si="4"/>
        <v>21.640850811531905</v>
      </c>
      <c r="M10" s="7">
        <f>man!I5</f>
        <v>4366</v>
      </c>
      <c r="N10" s="12">
        <f t="shared" si="5"/>
        <v>16.178759356703477</v>
      </c>
    </row>
    <row r="11" spans="1:14" ht="12.75">
      <c r="A11" s="1" t="s">
        <v>1</v>
      </c>
      <c r="B11" s="6" t="s">
        <v>60</v>
      </c>
      <c r="C11" s="7">
        <f>man!C6</f>
        <v>38843</v>
      </c>
      <c r="D11" s="7">
        <f t="shared" si="0"/>
        <v>45350</v>
      </c>
      <c r="E11" s="7">
        <f>man!E6</f>
        <v>4002</v>
      </c>
      <c r="F11" s="10">
        <f t="shared" si="1"/>
        <v>8.824696802646086</v>
      </c>
      <c r="G11" s="7">
        <f>man!F6</f>
        <v>11285</v>
      </c>
      <c r="H11" s="10">
        <f t="shared" si="2"/>
        <v>24.884233737596475</v>
      </c>
      <c r="I11" s="7">
        <f>man!G6</f>
        <v>13728</v>
      </c>
      <c r="J11" s="10">
        <f t="shared" si="3"/>
        <v>30.27122381477398</v>
      </c>
      <c r="K11" s="7">
        <f>man!H6</f>
        <v>9493</v>
      </c>
      <c r="L11" s="10">
        <f t="shared" si="4"/>
        <v>20.93274531422271</v>
      </c>
      <c r="M11" s="7">
        <f>man!I6</f>
        <v>6842</v>
      </c>
      <c r="N11" s="12">
        <f t="shared" si="5"/>
        <v>15.08710033076075</v>
      </c>
    </row>
    <row r="12" spans="1:14" ht="12.75">
      <c r="A12" s="1" t="s">
        <v>21</v>
      </c>
      <c r="B12" s="6" t="s">
        <v>70</v>
      </c>
      <c r="C12" s="7">
        <f>man!C7</f>
        <v>15153</v>
      </c>
      <c r="D12" s="7">
        <f t="shared" si="0"/>
        <v>18597</v>
      </c>
      <c r="E12" s="7">
        <f>man!E7</f>
        <v>2373</v>
      </c>
      <c r="F12" s="10">
        <f t="shared" si="1"/>
        <v>12.760122600419422</v>
      </c>
      <c r="G12" s="7">
        <f>man!F7</f>
        <v>5335</v>
      </c>
      <c r="H12" s="10">
        <f t="shared" si="2"/>
        <v>28.68742270258644</v>
      </c>
      <c r="I12" s="7">
        <f>man!G7</f>
        <v>4981</v>
      </c>
      <c r="J12" s="10">
        <f t="shared" si="3"/>
        <v>26.783889874710976</v>
      </c>
      <c r="K12" s="7">
        <f>man!H7</f>
        <v>3427</v>
      </c>
      <c r="L12" s="10">
        <f t="shared" si="4"/>
        <v>18.42770339302038</v>
      </c>
      <c r="M12" s="7">
        <f>man!I7</f>
        <v>2481</v>
      </c>
      <c r="N12" s="12">
        <f t="shared" si="5"/>
        <v>13.340861429262784</v>
      </c>
    </row>
    <row r="13" spans="1:14" ht="12.75">
      <c r="A13" s="1" t="s">
        <v>18</v>
      </c>
      <c r="B13" s="6" t="s">
        <v>37</v>
      </c>
      <c r="C13" s="7">
        <f>man!C8</f>
        <v>9073</v>
      </c>
      <c r="D13" s="7">
        <f t="shared" si="0"/>
        <v>10711</v>
      </c>
      <c r="E13" s="7">
        <f>man!E8</f>
        <v>1074</v>
      </c>
      <c r="F13" s="10">
        <f t="shared" si="1"/>
        <v>10.027074969657361</v>
      </c>
      <c r="G13" s="7">
        <f>man!F8</f>
        <v>2663</v>
      </c>
      <c r="H13" s="10">
        <f t="shared" si="2"/>
        <v>24.8622911026048</v>
      </c>
      <c r="I13" s="7">
        <f>man!G8</f>
        <v>2926</v>
      </c>
      <c r="J13" s="10">
        <f t="shared" si="3"/>
        <v>27.31771076463449</v>
      </c>
      <c r="K13" s="7">
        <f>man!H8</f>
        <v>2228</v>
      </c>
      <c r="L13" s="10">
        <f t="shared" si="4"/>
        <v>20.80104565400056</v>
      </c>
      <c r="M13" s="7">
        <f>man!I8</f>
        <v>1820</v>
      </c>
      <c r="N13" s="12">
        <f t="shared" si="5"/>
        <v>16.99187750910279</v>
      </c>
    </row>
    <row r="14" spans="1:14" ht="12.75">
      <c r="A14" s="1" t="s">
        <v>22</v>
      </c>
      <c r="B14" s="6" t="s">
        <v>74</v>
      </c>
      <c r="C14" s="7">
        <f>man!C9</f>
        <v>39309</v>
      </c>
      <c r="D14" s="7">
        <f t="shared" si="0"/>
        <v>46393</v>
      </c>
      <c r="E14" s="7">
        <f>man!E9</f>
        <v>3499</v>
      </c>
      <c r="F14" s="10">
        <f t="shared" si="1"/>
        <v>7.542086090574009</v>
      </c>
      <c r="G14" s="7">
        <f>man!F9</f>
        <v>11747</v>
      </c>
      <c r="H14" s="10">
        <f t="shared" si="2"/>
        <v>25.32063026749725</v>
      </c>
      <c r="I14" s="7">
        <f>man!G9</f>
        <v>14892</v>
      </c>
      <c r="J14" s="10">
        <f t="shared" si="3"/>
        <v>32.099670208867714</v>
      </c>
      <c r="K14" s="7">
        <f>man!H9</f>
        <v>9373</v>
      </c>
      <c r="L14" s="10">
        <f t="shared" si="4"/>
        <v>20.203478973120944</v>
      </c>
      <c r="M14" s="7">
        <f>man!I9</f>
        <v>6882</v>
      </c>
      <c r="N14" s="12">
        <f t="shared" si="5"/>
        <v>14.834134459940076</v>
      </c>
    </row>
    <row r="15" spans="1:16" ht="12.75">
      <c r="A15" s="1" t="s">
        <v>24</v>
      </c>
      <c r="B15" s="6" t="s">
        <v>71</v>
      </c>
      <c r="C15" s="7">
        <f>man!C10</f>
        <v>10834</v>
      </c>
      <c r="D15" s="7">
        <f t="shared" si="0"/>
        <v>13039</v>
      </c>
      <c r="E15" s="7">
        <f>man!E10</f>
        <v>998</v>
      </c>
      <c r="F15" s="10">
        <f t="shared" si="1"/>
        <v>7.653961193343048</v>
      </c>
      <c r="G15" s="7">
        <f>man!F10</f>
        <v>2893</v>
      </c>
      <c r="H15" s="10">
        <f t="shared" si="2"/>
        <v>22.187284300943325</v>
      </c>
      <c r="I15" s="7">
        <f>man!G10</f>
        <v>3672</v>
      </c>
      <c r="J15" s="10">
        <f t="shared" si="3"/>
        <v>28.16166883963494</v>
      </c>
      <c r="K15" s="7">
        <f>man!H10</f>
        <v>3034</v>
      </c>
      <c r="L15" s="10">
        <f t="shared" si="4"/>
        <v>23.2686555717463</v>
      </c>
      <c r="M15" s="7">
        <f>man!I10</f>
        <v>2442</v>
      </c>
      <c r="N15" s="12">
        <f t="shared" si="5"/>
        <v>18.72843009433239</v>
      </c>
      <c r="P15" s="14"/>
    </row>
    <row r="16" spans="1:14" ht="12.75">
      <c r="A16" s="1" t="s">
        <v>30</v>
      </c>
      <c r="B16" s="6" t="s">
        <v>45</v>
      </c>
      <c r="C16" s="7">
        <f>man!C11</f>
        <v>258748</v>
      </c>
      <c r="D16" s="7">
        <f t="shared" si="0"/>
        <v>296529</v>
      </c>
      <c r="E16" s="7">
        <f>man!E11</f>
        <v>19669</v>
      </c>
      <c r="F16" s="10">
        <f t="shared" si="1"/>
        <v>6.633078046329365</v>
      </c>
      <c r="G16" s="7">
        <f>man!F11</f>
        <v>74110</v>
      </c>
      <c r="H16" s="10">
        <f t="shared" si="2"/>
        <v>24.99249651804714</v>
      </c>
      <c r="I16" s="7">
        <f>man!G11</f>
        <v>95842</v>
      </c>
      <c r="J16" s="10">
        <f t="shared" si="3"/>
        <v>32.321290666342925</v>
      </c>
      <c r="K16" s="7">
        <f>man!H11</f>
        <v>62340</v>
      </c>
      <c r="L16" s="10">
        <f t="shared" si="4"/>
        <v>21.02323887376951</v>
      </c>
      <c r="M16" s="7">
        <f>man!I11</f>
        <v>44568</v>
      </c>
      <c r="N16" s="12">
        <f t="shared" si="5"/>
        <v>15.029895895511064</v>
      </c>
    </row>
    <row r="17" spans="1:14" ht="12.75">
      <c r="A17" s="1" t="s">
        <v>77</v>
      </c>
      <c r="B17" s="6" t="s">
        <v>16</v>
      </c>
      <c r="C17" s="7">
        <f>man!C12</f>
        <v>17813</v>
      </c>
      <c r="D17" s="7">
        <f t="shared" si="0"/>
        <v>21668</v>
      </c>
      <c r="E17" s="7">
        <f>man!E12</f>
        <v>2007</v>
      </c>
      <c r="F17" s="10">
        <f t="shared" si="1"/>
        <v>9.262506922650914</v>
      </c>
      <c r="G17" s="7">
        <f>man!F12</f>
        <v>5017</v>
      </c>
      <c r="H17" s="10">
        <f t="shared" si="2"/>
        <v>23.15395975632269</v>
      </c>
      <c r="I17" s="7">
        <f>man!G12</f>
        <v>5934</v>
      </c>
      <c r="J17" s="10">
        <f t="shared" si="3"/>
        <v>27.386007014952924</v>
      </c>
      <c r="K17" s="7">
        <f>man!H12</f>
        <v>4560</v>
      </c>
      <c r="L17" s="10">
        <f t="shared" si="4"/>
        <v>21.04485877792136</v>
      </c>
      <c r="M17" s="7">
        <f>man!I12</f>
        <v>4150</v>
      </c>
      <c r="N17" s="12">
        <f t="shared" si="5"/>
        <v>19.152667528152115</v>
      </c>
    </row>
    <row r="18" spans="1:14" ht="12.75">
      <c r="A18" s="1" t="s">
        <v>64</v>
      </c>
      <c r="B18" s="6" t="s">
        <v>12</v>
      </c>
      <c r="C18" s="7">
        <f>man!C13</f>
        <v>10474</v>
      </c>
      <c r="D18" s="7">
        <f t="shared" si="0"/>
        <v>11497</v>
      </c>
      <c r="E18" s="7">
        <f>man!E13</f>
        <v>918</v>
      </c>
      <c r="F18" s="10">
        <f t="shared" si="1"/>
        <v>7.984691658693572</v>
      </c>
      <c r="G18" s="7">
        <f>man!F13</f>
        <v>2800</v>
      </c>
      <c r="H18" s="10">
        <f t="shared" si="2"/>
        <v>24.354179351135077</v>
      </c>
      <c r="I18" s="7">
        <f>man!G13</f>
        <v>3241</v>
      </c>
      <c r="J18" s="10">
        <f t="shared" si="3"/>
        <v>28.189962598938855</v>
      </c>
      <c r="K18" s="7">
        <f>man!H13</f>
        <v>2468</v>
      </c>
      <c r="L18" s="10">
        <f t="shared" si="4"/>
        <v>21.466469513786205</v>
      </c>
      <c r="M18" s="7">
        <f>man!I13</f>
        <v>2070</v>
      </c>
      <c r="N18" s="12">
        <f t="shared" si="5"/>
        <v>18.004696877446293</v>
      </c>
    </row>
    <row r="19" spans="1:14" ht="12.75">
      <c r="A19" s="1" t="s">
        <v>38</v>
      </c>
      <c r="B19" s="6" t="s">
        <v>3</v>
      </c>
      <c r="C19" s="7">
        <f>man!C14</f>
        <v>9892</v>
      </c>
      <c r="D19" s="7">
        <f t="shared" si="0"/>
        <v>11533</v>
      </c>
      <c r="E19" s="7">
        <f>man!E14</f>
        <v>1186</v>
      </c>
      <c r="F19" s="10">
        <f t="shared" si="1"/>
        <v>10.28353420619093</v>
      </c>
      <c r="G19" s="7">
        <f>man!F14</f>
        <v>2876</v>
      </c>
      <c r="H19" s="10">
        <f t="shared" si="2"/>
        <v>24.93713691147143</v>
      </c>
      <c r="I19" s="7">
        <f>man!G14</f>
        <v>3059</v>
      </c>
      <c r="J19" s="10">
        <f t="shared" si="3"/>
        <v>26.523887973640857</v>
      </c>
      <c r="K19" s="7">
        <f>man!H14</f>
        <v>2487</v>
      </c>
      <c r="L19" s="10">
        <f t="shared" si="4"/>
        <v>21.564207058007455</v>
      </c>
      <c r="M19" s="7">
        <f>man!I14</f>
        <v>1925</v>
      </c>
      <c r="N19" s="12">
        <f t="shared" si="5"/>
        <v>16.691233850689326</v>
      </c>
    </row>
    <row r="20" spans="1:14" ht="12.75">
      <c r="A20" s="1" t="s">
        <v>51</v>
      </c>
      <c r="B20" s="6" t="s">
        <v>43</v>
      </c>
      <c r="C20" s="7">
        <f>man!C15</f>
        <v>67008</v>
      </c>
      <c r="D20" s="7">
        <f t="shared" si="0"/>
        <v>82112</v>
      </c>
      <c r="E20" s="7">
        <f>man!E15</f>
        <v>7436</v>
      </c>
      <c r="F20" s="10">
        <f t="shared" si="1"/>
        <v>9.055923616523772</v>
      </c>
      <c r="G20" s="7">
        <f>man!F15</f>
        <v>24358</v>
      </c>
      <c r="H20" s="10">
        <f t="shared" si="2"/>
        <v>29.664360872954017</v>
      </c>
      <c r="I20" s="7">
        <f>man!G15</f>
        <v>24679</v>
      </c>
      <c r="J20" s="10">
        <f t="shared" si="3"/>
        <v>30.055290335151984</v>
      </c>
      <c r="K20" s="7">
        <f>man!H15</f>
        <v>15193</v>
      </c>
      <c r="L20" s="10">
        <f t="shared" si="4"/>
        <v>18.50277669524552</v>
      </c>
      <c r="M20" s="7">
        <f>man!I15</f>
        <v>10446</v>
      </c>
      <c r="N20" s="12">
        <f t="shared" si="5"/>
        <v>12.721648480124708</v>
      </c>
    </row>
    <row r="21" spans="1:14" ht="12.75">
      <c r="A21" s="1" t="s">
        <v>23</v>
      </c>
      <c r="B21" s="6" t="s">
        <v>40</v>
      </c>
      <c r="C21" s="7">
        <f>man!C16</f>
        <v>45808</v>
      </c>
      <c r="D21" s="7">
        <f t="shared" si="0"/>
        <v>53687</v>
      </c>
      <c r="E21" s="7">
        <f>man!E16</f>
        <v>4250</v>
      </c>
      <c r="F21" s="10">
        <f t="shared" si="1"/>
        <v>7.916255331830797</v>
      </c>
      <c r="G21" s="7">
        <f>man!F16</f>
        <v>13988</v>
      </c>
      <c r="H21" s="10">
        <f t="shared" si="2"/>
        <v>26.054724607446865</v>
      </c>
      <c r="I21" s="7">
        <f>man!G16</f>
        <v>16262</v>
      </c>
      <c r="J21" s="10">
        <f t="shared" si="3"/>
        <v>30.290386872054686</v>
      </c>
      <c r="K21" s="7">
        <f>man!H16</f>
        <v>10858</v>
      </c>
      <c r="L21" s="10">
        <f t="shared" si="4"/>
        <v>20.224635386592656</v>
      </c>
      <c r="M21" s="7">
        <f>man!I16</f>
        <v>8329</v>
      </c>
      <c r="N21" s="12">
        <f t="shared" si="5"/>
        <v>15.513997802074991</v>
      </c>
    </row>
    <row r="22" spans="1:14" ht="12.75">
      <c r="A22" s="1" t="s">
        <v>53</v>
      </c>
      <c r="B22" s="6" t="s">
        <v>4</v>
      </c>
      <c r="C22" s="7">
        <f>man!C17</f>
        <v>6685</v>
      </c>
      <c r="D22" s="7">
        <f t="shared" si="0"/>
        <v>8542</v>
      </c>
      <c r="E22" s="7">
        <f>man!E17</f>
        <v>608</v>
      </c>
      <c r="F22" s="10">
        <f t="shared" si="1"/>
        <v>7.117771013814095</v>
      </c>
      <c r="G22" s="7">
        <f>man!F17</f>
        <v>1894</v>
      </c>
      <c r="H22" s="10">
        <f t="shared" si="2"/>
        <v>22.172793256848514</v>
      </c>
      <c r="I22" s="7">
        <f>man!G17</f>
        <v>2648</v>
      </c>
      <c r="J22" s="10">
        <f t="shared" si="3"/>
        <v>30.9997658627956</v>
      </c>
      <c r="K22" s="7">
        <f>man!H17</f>
        <v>1917</v>
      </c>
      <c r="L22" s="10">
        <f t="shared" si="4"/>
        <v>22.44205104191056</v>
      </c>
      <c r="M22" s="7">
        <f>man!I17</f>
        <v>1475</v>
      </c>
      <c r="N22" s="12">
        <f t="shared" si="5"/>
        <v>17.267618824631235</v>
      </c>
    </row>
    <row r="23" spans="1:14" ht="12.75">
      <c r="A23" s="1" t="s">
        <v>8</v>
      </c>
      <c r="B23" s="6" t="s">
        <v>36</v>
      </c>
      <c r="C23" s="7">
        <f>man!C18</f>
        <v>17939</v>
      </c>
      <c r="D23" s="7">
        <f t="shared" si="0"/>
        <v>20859</v>
      </c>
      <c r="E23" s="7">
        <f>man!E18</f>
        <v>2265</v>
      </c>
      <c r="F23" s="10">
        <f t="shared" si="1"/>
        <v>10.858622177477347</v>
      </c>
      <c r="G23" s="7">
        <f>man!F18</f>
        <v>5641</v>
      </c>
      <c r="H23" s="10">
        <f t="shared" si="2"/>
        <v>27.043482429646676</v>
      </c>
      <c r="I23" s="7">
        <f>man!G18</f>
        <v>6062</v>
      </c>
      <c r="J23" s="10">
        <f t="shared" si="3"/>
        <v>29.061795867491252</v>
      </c>
      <c r="K23" s="7">
        <f>man!H18</f>
        <v>3836</v>
      </c>
      <c r="L23" s="10">
        <f t="shared" si="4"/>
        <v>18.39014334340093</v>
      </c>
      <c r="M23" s="7">
        <f>man!I18</f>
        <v>3055</v>
      </c>
      <c r="N23" s="12">
        <f t="shared" si="5"/>
        <v>14.645956181983797</v>
      </c>
    </row>
    <row r="24" spans="1:14" ht="12.75">
      <c r="A24" s="1" t="s">
        <v>69</v>
      </c>
      <c r="B24" s="6" t="s">
        <v>42</v>
      </c>
      <c r="C24" s="7">
        <f>man!C19</f>
        <v>32695</v>
      </c>
      <c r="D24" s="7">
        <f t="shared" si="0"/>
        <v>38310</v>
      </c>
      <c r="E24" s="7">
        <f>man!E19</f>
        <v>3750</v>
      </c>
      <c r="F24" s="10">
        <f t="shared" si="1"/>
        <v>9.788566953797964</v>
      </c>
      <c r="G24" s="7">
        <f>man!F19</f>
        <v>10340</v>
      </c>
      <c r="H24" s="10">
        <f t="shared" si="2"/>
        <v>26.99034194727225</v>
      </c>
      <c r="I24" s="7">
        <f>man!G19</f>
        <v>11136</v>
      </c>
      <c r="J24" s="10">
        <f t="shared" si="3"/>
        <v>29.068128425998434</v>
      </c>
      <c r="K24" s="7">
        <f>man!H19</f>
        <v>7535</v>
      </c>
      <c r="L24" s="10">
        <f t="shared" si="4"/>
        <v>19.668493865831376</v>
      </c>
      <c r="M24" s="7">
        <f>man!I19</f>
        <v>5549</v>
      </c>
      <c r="N24" s="12">
        <f t="shared" si="5"/>
        <v>14.484468807099974</v>
      </c>
    </row>
    <row r="25" spans="1:14" ht="12.75">
      <c r="A25" s="1" t="s">
        <v>6</v>
      </c>
      <c r="B25" s="6" t="s">
        <v>57</v>
      </c>
      <c r="C25" s="7">
        <f>man!C20</f>
        <v>22285</v>
      </c>
      <c r="D25" s="7">
        <f t="shared" si="0"/>
        <v>27463</v>
      </c>
      <c r="E25" s="7">
        <f>man!E20</f>
        <v>2735</v>
      </c>
      <c r="F25" s="10">
        <f t="shared" si="1"/>
        <v>9.958853730473729</v>
      </c>
      <c r="G25" s="7">
        <f>man!F20</f>
        <v>7088</v>
      </c>
      <c r="H25" s="10">
        <f t="shared" si="2"/>
        <v>25.809270655063177</v>
      </c>
      <c r="I25" s="7">
        <f>man!G20</f>
        <v>7937</v>
      </c>
      <c r="J25" s="10">
        <f t="shared" si="3"/>
        <v>28.900702763718456</v>
      </c>
      <c r="K25" s="7">
        <f>man!H20</f>
        <v>5741</v>
      </c>
      <c r="L25" s="10">
        <f t="shared" si="4"/>
        <v>20.904489677019992</v>
      </c>
      <c r="M25" s="7">
        <f>man!I20</f>
        <v>3962</v>
      </c>
      <c r="N25" s="12">
        <f t="shared" si="5"/>
        <v>14.426683173724648</v>
      </c>
    </row>
    <row r="26" spans="1:14" ht="12.75">
      <c r="A26" s="1" t="s">
        <v>10</v>
      </c>
      <c r="B26" s="6" t="s">
        <v>65</v>
      </c>
      <c r="C26" s="7">
        <f>man!C21</f>
        <v>11827</v>
      </c>
      <c r="D26" s="7">
        <f t="shared" si="0"/>
        <v>12958</v>
      </c>
      <c r="E26" s="7">
        <f>man!E21</f>
        <v>1562</v>
      </c>
      <c r="F26" s="10">
        <f t="shared" si="1"/>
        <v>12.054329371816639</v>
      </c>
      <c r="G26" s="7">
        <f>man!F21</f>
        <v>3592</v>
      </c>
      <c r="H26" s="10">
        <f t="shared" si="2"/>
        <v>27.72032721098935</v>
      </c>
      <c r="I26" s="7">
        <f>man!G21</f>
        <v>3460</v>
      </c>
      <c r="J26" s="10">
        <f t="shared" si="3"/>
        <v>26.70165148942738</v>
      </c>
      <c r="K26" s="7">
        <f>man!H21</f>
        <v>2534</v>
      </c>
      <c r="L26" s="10">
        <f t="shared" si="4"/>
        <v>19.55548695786387</v>
      </c>
      <c r="M26" s="7">
        <f>man!I21</f>
        <v>1810</v>
      </c>
      <c r="N26" s="12">
        <f t="shared" si="5"/>
        <v>13.96820496990276</v>
      </c>
    </row>
    <row r="27" spans="1:14" ht="12.75">
      <c r="A27" s="1" t="s">
        <v>61</v>
      </c>
      <c r="B27" s="6" t="s">
        <v>25</v>
      </c>
      <c r="C27" s="7">
        <f>man!C22</f>
        <v>13568</v>
      </c>
      <c r="D27" s="7">
        <f t="shared" si="0"/>
        <v>16374</v>
      </c>
      <c r="E27" s="7">
        <f>man!E22</f>
        <v>1922</v>
      </c>
      <c r="F27" s="10">
        <f t="shared" si="1"/>
        <v>11.738121411994626</v>
      </c>
      <c r="G27" s="7">
        <f>man!F22</f>
        <v>4703</v>
      </c>
      <c r="H27" s="10">
        <f t="shared" si="2"/>
        <v>28.72236472456333</v>
      </c>
      <c r="I27" s="7">
        <f>man!G22</f>
        <v>4291</v>
      </c>
      <c r="J27" s="10">
        <f t="shared" si="3"/>
        <v>26.206180530108707</v>
      </c>
      <c r="K27" s="7">
        <f>man!H22</f>
        <v>3157</v>
      </c>
      <c r="L27" s="10">
        <f t="shared" si="4"/>
        <v>19.28056675216807</v>
      </c>
      <c r="M27" s="7">
        <f>man!I22</f>
        <v>2301</v>
      </c>
      <c r="N27" s="12">
        <f t="shared" si="5"/>
        <v>14.052766581165264</v>
      </c>
    </row>
    <row r="28" spans="1:14" ht="12.75">
      <c r="A28" s="1" t="s">
        <v>27</v>
      </c>
      <c r="B28" s="6" t="s">
        <v>41</v>
      </c>
      <c r="C28" s="7">
        <f>man!C23</f>
        <v>11941</v>
      </c>
      <c r="D28" s="7">
        <f t="shared" si="0"/>
        <v>15529</v>
      </c>
      <c r="E28" s="7">
        <f>man!E23</f>
        <v>952</v>
      </c>
      <c r="F28" s="10">
        <f t="shared" si="1"/>
        <v>6.1304655805267565</v>
      </c>
      <c r="G28" s="7">
        <f>man!F23</f>
        <v>3394</v>
      </c>
      <c r="H28" s="10">
        <f t="shared" si="2"/>
        <v>21.855882542340137</v>
      </c>
      <c r="I28" s="7">
        <f>man!G23</f>
        <v>5010</v>
      </c>
      <c r="J28" s="10">
        <f t="shared" si="3"/>
        <v>32.2622190739906</v>
      </c>
      <c r="K28" s="7">
        <f>man!H23</f>
        <v>3559</v>
      </c>
      <c r="L28" s="10">
        <f t="shared" si="4"/>
        <v>22.918410715435638</v>
      </c>
      <c r="M28" s="7">
        <f>man!I23</f>
        <v>2614</v>
      </c>
      <c r="N28" s="12">
        <f t="shared" si="5"/>
        <v>16.83302208770687</v>
      </c>
    </row>
    <row r="29" spans="1:14" ht="12.75">
      <c r="A29" s="1" t="s">
        <v>46</v>
      </c>
      <c r="B29" s="6" t="s">
        <v>56</v>
      </c>
      <c r="C29" s="7">
        <f>man!C24</f>
        <v>19112</v>
      </c>
      <c r="D29" s="7">
        <f t="shared" si="0"/>
        <v>22490</v>
      </c>
      <c r="E29" s="7">
        <f>man!E24</f>
        <v>2009</v>
      </c>
      <c r="F29" s="10">
        <f t="shared" si="1"/>
        <v>8.932859048465986</v>
      </c>
      <c r="G29" s="7">
        <f>man!F24</f>
        <v>5366</v>
      </c>
      <c r="H29" s="10">
        <f t="shared" si="2"/>
        <v>23.85949310804802</v>
      </c>
      <c r="I29" s="7">
        <f>man!G24</f>
        <v>6171</v>
      </c>
      <c r="J29" s="10">
        <f t="shared" si="3"/>
        <v>27.438861716318364</v>
      </c>
      <c r="K29" s="7">
        <f>man!H24</f>
        <v>5281</v>
      </c>
      <c r="L29" s="10">
        <f t="shared" si="4"/>
        <v>23.481547354379725</v>
      </c>
      <c r="M29" s="7">
        <f>man!I24</f>
        <v>3663</v>
      </c>
      <c r="N29" s="12">
        <f t="shared" si="5"/>
        <v>16.28723877278791</v>
      </c>
    </row>
    <row r="30" spans="1:14" ht="12.75">
      <c r="A30" s="1" t="s">
        <v>5</v>
      </c>
      <c r="B30" s="6" t="s">
        <v>33</v>
      </c>
      <c r="C30" s="7">
        <f>man!C25</f>
        <v>8317</v>
      </c>
      <c r="D30" s="7">
        <f t="shared" si="0"/>
        <v>9622</v>
      </c>
      <c r="E30" s="7">
        <f>man!E25</f>
        <v>934</v>
      </c>
      <c r="F30" s="10">
        <f t="shared" si="1"/>
        <v>9.706921637913116</v>
      </c>
      <c r="G30" s="7">
        <f>man!F25</f>
        <v>2458</v>
      </c>
      <c r="H30" s="10">
        <f t="shared" si="2"/>
        <v>25.545624610268135</v>
      </c>
      <c r="I30" s="7">
        <f>man!G25</f>
        <v>2585</v>
      </c>
      <c r="J30" s="10">
        <f t="shared" si="3"/>
        <v>26.865516524631055</v>
      </c>
      <c r="K30" s="7">
        <f>man!H25</f>
        <v>2119</v>
      </c>
      <c r="L30" s="10">
        <f t="shared" si="4"/>
        <v>22.02244855539389</v>
      </c>
      <c r="M30" s="7">
        <f>man!I25</f>
        <v>1526</v>
      </c>
      <c r="N30" s="12">
        <f t="shared" si="5"/>
        <v>15.859488671793805</v>
      </c>
    </row>
    <row r="31" spans="1:14" ht="12.75">
      <c r="A31" s="1" t="s">
        <v>83</v>
      </c>
      <c r="B31" s="6" t="s">
        <v>44</v>
      </c>
      <c r="C31" s="7">
        <f>man!C26</f>
        <v>40098</v>
      </c>
      <c r="D31" s="7">
        <f t="shared" si="0"/>
        <v>46033</v>
      </c>
      <c r="E31" s="7">
        <f>man!E26</f>
        <v>4830</v>
      </c>
      <c r="F31" s="10">
        <f t="shared" si="1"/>
        <v>10.492472791258445</v>
      </c>
      <c r="G31" s="7">
        <f>man!F26</f>
        <v>13680</v>
      </c>
      <c r="H31" s="10">
        <f t="shared" si="2"/>
        <v>29.717811135489757</v>
      </c>
      <c r="I31" s="7">
        <f>man!G26</f>
        <v>14111</v>
      </c>
      <c r="J31" s="10">
        <f t="shared" si="3"/>
        <v>30.654095974626898</v>
      </c>
      <c r="K31" s="7">
        <f>man!H26</f>
        <v>8007</v>
      </c>
      <c r="L31" s="10">
        <f t="shared" si="4"/>
        <v>17.394043403645213</v>
      </c>
      <c r="M31" s="7">
        <f>man!I26</f>
        <v>5405</v>
      </c>
      <c r="N31" s="12">
        <f t="shared" si="5"/>
        <v>11.741576694979688</v>
      </c>
    </row>
    <row r="32" spans="1:14" ht="12.75">
      <c r="A32" s="1" t="s">
        <v>67</v>
      </c>
      <c r="B32" s="6" t="s">
        <v>50</v>
      </c>
      <c r="C32" s="7">
        <f>man!C27</f>
        <v>60346</v>
      </c>
      <c r="D32" s="7">
        <f t="shared" si="0"/>
        <v>68022</v>
      </c>
      <c r="E32" s="7">
        <f>man!E27</f>
        <v>6128</v>
      </c>
      <c r="F32" s="10">
        <f t="shared" si="1"/>
        <v>9.008850077915968</v>
      </c>
      <c r="G32" s="7">
        <f>man!F27</f>
        <v>20317</v>
      </c>
      <c r="H32" s="10">
        <f t="shared" si="2"/>
        <v>29.868277910087915</v>
      </c>
      <c r="I32" s="7">
        <f>man!G27</f>
        <v>22370</v>
      </c>
      <c r="J32" s="10">
        <f t="shared" si="3"/>
        <v>32.88641909970303</v>
      </c>
      <c r="K32" s="7">
        <f>man!H27</f>
        <v>12378</v>
      </c>
      <c r="L32" s="10">
        <f t="shared" si="4"/>
        <v>18.197053894328306</v>
      </c>
      <c r="M32" s="7">
        <f>man!I27</f>
        <v>6829</v>
      </c>
      <c r="N32" s="12">
        <f t="shared" si="5"/>
        <v>10.039399017964776</v>
      </c>
    </row>
    <row r="33" spans="1:14" ht="12.75">
      <c r="A33" s="1" t="s">
        <v>26</v>
      </c>
      <c r="B33" s="6" t="s">
        <v>34</v>
      </c>
      <c r="C33" s="7">
        <f>man!C28</f>
        <v>23756</v>
      </c>
      <c r="D33" s="7">
        <f t="shared" si="0"/>
        <v>27751</v>
      </c>
      <c r="E33" s="7">
        <f>man!E28</f>
        <v>3035</v>
      </c>
      <c r="F33" s="10">
        <f t="shared" si="1"/>
        <v>10.936542827285503</v>
      </c>
      <c r="G33" s="7">
        <f>man!F28</f>
        <v>7689</v>
      </c>
      <c r="H33" s="10">
        <f t="shared" si="2"/>
        <v>27.707109653706176</v>
      </c>
      <c r="I33" s="7">
        <f>man!G28</f>
        <v>7793</v>
      </c>
      <c r="J33" s="10">
        <f t="shared" si="3"/>
        <v>28.081870923570325</v>
      </c>
      <c r="K33" s="7">
        <f>man!H28</f>
        <v>5312</v>
      </c>
      <c r="L33" s="10">
        <f t="shared" si="4"/>
        <v>19.14165255306115</v>
      </c>
      <c r="M33" s="7">
        <f>man!I28</f>
        <v>3922</v>
      </c>
      <c r="N33" s="12">
        <f t="shared" si="5"/>
        <v>14.132824042376852</v>
      </c>
    </row>
    <row r="34" spans="1:14" ht="12.75">
      <c r="A34" s="1" t="s">
        <v>20</v>
      </c>
      <c r="B34" s="6" t="s">
        <v>15</v>
      </c>
      <c r="C34" s="7">
        <f>man!C29</f>
        <v>8130</v>
      </c>
      <c r="D34" s="7">
        <f t="shared" si="0"/>
        <v>9202</v>
      </c>
      <c r="E34" s="7">
        <f>man!E29</f>
        <v>866</v>
      </c>
      <c r="F34" s="10">
        <f t="shared" si="1"/>
        <v>9.410997609215388</v>
      </c>
      <c r="G34" s="7">
        <f>man!F29</f>
        <v>2297</v>
      </c>
      <c r="H34" s="10">
        <f t="shared" si="2"/>
        <v>24.961964790262986</v>
      </c>
      <c r="I34" s="7">
        <f>man!G29</f>
        <v>2567</v>
      </c>
      <c r="J34" s="10">
        <f t="shared" si="3"/>
        <v>27.89610954140404</v>
      </c>
      <c r="K34" s="7">
        <f>man!H29</f>
        <v>1934</v>
      </c>
      <c r="L34" s="10">
        <f t="shared" si="4"/>
        <v>21.017170180395567</v>
      </c>
      <c r="M34" s="7">
        <f>man!I29</f>
        <v>1538</v>
      </c>
      <c r="N34" s="12">
        <f t="shared" si="5"/>
        <v>16.713757878722017</v>
      </c>
    </row>
    <row r="35" spans="1:14" ht="12.75">
      <c r="A35" s="1" t="s">
        <v>82</v>
      </c>
      <c r="B35" s="6" t="s">
        <v>54</v>
      </c>
      <c r="C35" s="7">
        <f>man!C30</f>
        <v>25852</v>
      </c>
      <c r="D35" s="7">
        <f t="shared" si="0"/>
        <v>32498</v>
      </c>
      <c r="E35" s="7">
        <f>man!E30</f>
        <v>2903</v>
      </c>
      <c r="F35" s="10">
        <f t="shared" si="1"/>
        <v>8.932857406609637</v>
      </c>
      <c r="G35" s="7">
        <f>man!F30</f>
        <v>8081</v>
      </c>
      <c r="H35" s="10">
        <f t="shared" si="2"/>
        <v>24.86614560896055</v>
      </c>
      <c r="I35" s="7">
        <f>man!G30</f>
        <v>9579</v>
      </c>
      <c r="J35" s="10">
        <f t="shared" si="3"/>
        <v>29.475660040617885</v>
      </c>
      <c r="K35" s="7">
        <f>man!H30</f>
        <v>7109</v>
      </c>
      <c r="L35" s="10">
        <f t="shared" si="4"/>
        <v>21.875192319527358</v>
      </c>
      <c r="M35" s="7">
        <f>man!I30</f>
        <v>4826</v>
      </c>
      <c r="N35" s="12">
        <f t="shared" si="5"/>
        <v>14.850144624284573</v>
      </c>
    </row>
    <row r="36" spans="1:14" ht="12.75">
      <c r="A36" s="1" t="s">
        <v>32</v>
      </c>
      <c r="B36" s="6" t="s">
        <v>52</v>
      </c>
      <c r="C36" s="7">
        <f>man!C31</f>
        <v>16607</v>
      </c>
      <c r="D36" s="7">
        <f t="shared" si="0"/>
        <v>20072</v>
      </c>
      <c r="E36" s="7">
        <f>man!E31</f>
        <v>1880</v>
      </c>
      <c r="F36" s="10">
        <f t="shared" si="1"/>
        <v>9.366281387006776</v>
      </c>
      <c r="G36" s="7">
        <f>man!F31</f>
        <v>4955</v>
      </c>
      <c r="H36" s="10">
        <f t="shared" si="2"/>
        <v>24.686129932243922</v>
      </c>
      <c r="I36" s="7">
        <f>man!G31</f>
        <v>5664</v>
      </c>
      <c r="J36" s="10">
        <f t="shared" si="3"/>
        <v>28.218413710641688</v>
      </c>
      <c r="K36" s="7">
        <f>man!H31</f>
        <v>4257</v>
      </c>
      <c r="L36" s="10">
        <f t="shared" si="4"/>
        <v>21.208648864089277</v>
      </c>
      <c r="M36" s="7">
        <f>man!I31</f>
        <v>3316</v>
      </c>
      <c r="N36" s="12">
        <f t="shared" si="5"/>
        <v>16.520526106018334</v>
      </c>
    </row>
    <row r="37" spans="1:14" ht="12.75">
      <c r="A37" s="1" t="s">
        <v>0</v>
      </c>
      <c r="B37" s="6" t="s">
        <v>55</v>
      </c>
      <c r="C37" s="7">
        <f>man!C32</f>
        <v>13683</v>
      </c>
      <c r="D37" s="7">
        <f t="shared" si="0"/>
        <v>16430</v>
      </c>
      <c r="E37" s="7">
        <f>man!E32</f>
        <v>1659</v>
      </c>
      <c r="F37" s="10">
        <f t="shared" si="1"/>
        <v>10.097382836275107</v>
      </c>
      <c r="G37" s="7">
        <f>man!F32</f>
        <v>4221</v>
      </c>
      <c r="H37" s="10">
        <f t="shared" si="2"/>
        <v>25.69080949482654</v>
      </c>
      <c r="I37" s="7">
        <f>man!G32</f>
        <v>4440</v>
      </c>
      <c r="J37" s="10">
        <f t="shared" si="3"/>
        <v>27.023737066342058</v>
      </c>
      <c r="K37" s="7">
        <f>man!H32</f>
        <v>3304</v>
      </c>
      <c r="L37" s="10">
        <f t="shared" si="4"/>
        <v>20.109555690809493</v>
      </c>
      <c r="M37" s="7">
        <f>man!I32</f>
        <v>2806</v>
      </c>
      <c r="N37" s="12">
        <f t="shared" si="5"/>
        <v>17.078514911746804</v>
      </c>
    </row>
    <row r="38" spans="1:14" ht="12.75">
      <c r="A38" s="1" t="s">
        <v>72</v>
      </c>
      <c r="B38" s="6" t="s">
        <v>28</v>
      </c>
      <c r="C38" s="7">
        <f>man!C33</f>
        <v>35172</v>
      </c>
      <c r="D38" s="7">
        <f t="shared" si="0"/>
        <v>41063</v>
      </c>
      <c r="E38" s="7">
        <f>man!E33</f>
        <v>3414</v>
      </c>
      <c r="F38" s="10">
        <f t="shared" si="1"/>
        <v>8.314054014562988</v>
      </c>
      <c r="G38" s="7">
        <f>man!F33</f>
        <v>9928</v>
      </c>
      <c r="H38" s="10">
        <f t="shared" si="2"/>
        <v>24.177483379197817</v>
      </c>
      <c r="I38" s="7">
        <f>man!G33</f>
        <v>12050</v>
      </c>
      <c r="J38" s="10">
        <f t="shared" si="3"/>
        <v>29.34515257044054</v>
      </c>
      <c r="K38" s="7">
        <f>man!H33</f>
        <v>9226</v>
      </c>
      <c r="L38" s="10">
        <f t="shared" si="4"/>
        <v>22.467915154762196</v>
      </c>
      <c r="M38" s="7">
        <f>man!I33</f>
        <v>6445</v>
      </c>
      <c r="N38" s="12">
        <f t="shared" si="5"/>
        <v>15.695394881036457</v>
      </c>
    </row>
    <row r="39" spans="1:14" ht="12.75">
      <c r="A39" s="1" t="s">
        <v>49</v>
      </c>
      <c r="B39" s="6" t="s">
        <v>79</v>
      </c>
      <c r="C39" s="7">
        <f>man!C34</f>
        <v>15066</v>
      </c>
      <c r="D39" s="7">
        <f t="shared" si="0"/>
        <v>18408</v>
      </c>
      <c r="E39" s="7">
        <f>man!E34</f>
        <v>1717</v>
      </c>
      <c r="F39" s="10">
        <f t="shared" si="1"/>
        <v>9.327466318991743</v>
      </c>
      <c r="G39" s="7">
        <f>man!F34</f>
        <v>4768</v>
      </c>
      <c r="H39" s="10">
        <f t="shared" si="2"/>
        <v>25.901781833985222</v>
      </c>
      <c r="I39" s="7">
        <f>man!G34</f>
        <v>5428</v>
      </c>
      <c r="J39" s="10">
        <f t="shared" si="3"/>
        <v>29.48717948717949</v>
      </c>
      <c r="K39" s="7">
        <f>man!H34</f>
        <v>3818</v>
      </c>
      <c r="L39" s="10">
        <f t="shared" si="4"/>
        <v>20.740982181660147</v>
      </c>
      <c r="M39" s="7">
        <f>man!I34</f>
        <v>2677</v>
      </c>
      <c r="N39" s="12">
        <f t="shared" si="5"/>
        <v>14.542590178183397</v>
      </c>
    </row>
    <row r="40" spans="1:14" ht="12.75">
      <c r="A40" s="1" t="s">
        <v>76</v>
      </c>
      <c r="B40" s="6" t="s">
        <v>84</v>
      </c>
      <c r="C40" s="7">
        <f>man!C35</f>
        <v>9466</v>
      </c>
      <c r="D40" s="7">
        <f t="shared" si="0"/>
        <v>11671</v>
      </c>
      <c r="E40" s="7">
        <f>man!E35</f>
        <v>1214</v>
      </c>
      <c r="F40" s="10">
        <f t="shared" si="1"/>
        <v>10.401850741153286</v>
      </c>
      <c r="G40" s="7">
        <f>man!F35</f>
        <v>3286</v>
      </c>
      <c r="H40" s="10">
        <f t="shared" si="2"/>
        <v>28.1552566189701</v>
      </c>
      <c r="I40" s="7">
        <f>man!G35</f>
        <v>3250</v>
      </c>
      <c r="J40" s="10">
        <f t="shared" si="3"/>
        <v>27.84679976008911</v>
      </c>
      <c r="K40" s="7">
        <f>man!H35</f>
        <v>2342</v>
      </c>
      <c r="L40" s="10">
        <f t="shared" si="4"/>
        <v>20.066832319424215</v>
      </c>
      <c r="M40" s="7">
        <f>man!I35</f>
        <v>1579</v>
      </c>
      <c r="N40" s="12">
        <f t="shared" si="5"/>
        <v>13.529260560363292</v>
      </c>
    </row>
    <row r="41" spans="1:14" ht="12.75">
      <c r="A41" s="1" t="s">
        <v>9</v>
      </c>
      <c r="B41" s="6" t="s">
        <v>35</v>
      </c>
      <c r="C41" s="7">
        <f>man!C36</f>
        <v>23084</v>
      </c>
      <c r="D41" s="7">
        <f t="shared" si="0"/>
        <v>28109</v>
      </c>
      <c r="E41" s="7">
        <f>man!E36</f>
        <v>2536</v>
      </c>
      <c r="F41" s="10">
        <f t="shared" si="1"/>
        <v>9.022021416628126</v>
      </c>
      <c r="G41" s="7">
        <f>man!F36</f>
        <v>7539</v>
      </c>
      <c r="H41" s="10">
        <f t="shared" si="2"/>
        <v>26.820591269700095</v>
      </c>
      <c r="I41" s="7">
        <f>man!G36</f>
        <v>8871</v>
      </c>
      <c r="J41" s="10">
        <f t="shared" si="3"/>
        <v>31.55928706108364</v>
      </c>
      <c r="K41" s="7">
        <f>man!H36</f>
        <v>5426</v>
      </c>
      <c r="L41" s="10">
        <f t="shared" si="4"/>
        <v>19.303425948984312</v>
      </c>
      <c r="M41" s="7">
        <f>man!I36</f>
        <v>3737</v>
      </c>
      <c r="N41" s="12">
        <f t="shared" si="5"/>
        <v>13.294674303603829</v>
      </c>
    </row>
    <row r="42" spans="1:14" ht="12.75">
      <c r="A42" s="1" t="s">
        <v>73</v>
      </c>
      <c r="B42" s="6" t="s">
        <v>78</v>
      </c>
      <c r="C42" s="7">
        <f>man!C37</f>
        <v>24215</v>
      </c>
      <c r="D42" s="7">
        <f t="shared" si="0"/>
        <v>29187</v>
      </c>
      <c r="E42" s="7">
        <f>man!E37</f>
        <v>3294</v>
      </c>
      <c r="F42" s="10">
        <f t="shared" si="1"/>
        <v>11.285846438482887</v>
      </c>
      <c r="G42" s="7">
        <f>man!F37</f>
        <v>8301</v>
      </c>
      <c r="H42" s="10">
        <f t="shared" si="2"/>
        <v>28.440744166923633</v>
      </c>
      <c r="I42" s="7">
        <f>man!G37</f>
        <v>8078</v>
      </c>
      <c r="J42" s="10">
        <f t="shared" si="3"/>
        <v>27.676705382533317</v>
      </c>
      <c r="K42" s="7">
        <f>man!H37</f>
        <v>5684</v>
      </c>
      <c r="L42" s="10">
        <f t="shared" si="4"/>
        <v>19.47442354472882</v>
      </c>
      <c r="M42" s="7">
        <f>man!I37</f>
        <v>3830</v>
      </c>
      <c r="N42" s="12">
        <f t="shared" si="5"/>
        <v>13.122280467331345</v>
      </c>
    </row>
    <row r="43" spans="1:14" ht="12.75">
      <c r="A43" s="1" t="s">
        <v>29</v>
      </c>
      <c r="B43" s="6" t="s">
        <v>75</v>
      </c>
      <c r="C43" s="7">
        <f>man!C38</f>
        <v>11774</v>
      </c>
      <c r="D43" s="7">
        <f t="shared" si="0"/>
        <v>14350</v>
      </c>
      <c r="E43" s="7">
        <f>man!E38</f>
        <v>1392</v>
      </c>
      <c r="F43" s="10">
        <f t="shared" si="1"/>
        <v>9.70034843205575</v>
      </c>
      <c r="G43" s="7">
        <f>man!F38</f>
        <v>3400</v>
      </c>
      <c r="H43" s="10">
        <f t="shared" si="2"/>
        <v>23.693379790940767</v>
      </c>
      <c r="I43" s="7">
        <f>man!G38</f>
        <v>3965</v>
      </c>
      <c r="J43" s="10">
        <f t="shared" si="3"/>
        <v>27.630662020905923</v>
      </c>
      <c r="K43" s="7">
        <f>man!H38</f>
        <v>2958</v>
      </c>
      <c r="L43" s="10">
        <f t="shared" si="4"/>
        <v>20.613240418118465</v>
      </c>
      <c r="M43" s="7">
        <f>man!I38</f>
        <v>2635</v>
      </c>
      <c r="N43" s="12">
        <f t="shared" si="5"/>
        <v>18.362369337979096</v>
      </c>
    </row>
    <row r="44" spans="1:14" ht="12.75">
      <c r="A44" s="1" t="s">
        <v>68</v>
      </c>
      <c r="B44" s="6" t="s">
        <v>14</v>
      </c>
      <c r="C44" s="7">
        <f>man!C39</f>
        <v>54314</v>
      </c>
      <c r="D44" s="7">
        <f t="shared" si="0"/>
        <v>63520</v>
      </c>
      <c r="E44" s="7">
        <f>man!E39</f>
        <v>5527</v>
      </c>
      <c r="F44" s="10">
        <f t="shared" si="1"/>
        <v>8.701196473551637</v>
      </c>
      <c r="G44" s="7">
        <f>man!F39</f>
        <v>17176</v>
      </c>
      <c r="H44" s="10">
        <f t="shared" si="2"/>
        <v>27.04030226700252</v>
      </c>
      <c r="I44" s="7">
        <f>man!G39</f>
        <v>19296</v>
      </c>
      <c r="J44" s="10">
        <f t="shared" si="3"/>
        <v>30.377833753148614</v>
      </c>
      <c r="K44" s="7">
        <f>man!H39</f>
        <v>12422</v>
      </c>
      <c r="L44" s="10">
        <f t="shared" si="4"/>
        <v>19.556045340050378</v>
      </c>
      <c r="M44" s="7">
        <f>man!I39</f>
        <v>9099</v>
      </c>
      <c r="N44" s="12">
        <f t="shared" si="5"/>
        <v>14.32462216624685</v>
      </c>
    </row>
    <row r="45" spans="1:14" ht="12.75">
      <c r="A45" s="1" t="s">
        <v>19</v>
      </c>
      <c r="B45" s="6" t="s">
        <v>81</v>
      </c>
      <c r="C45" s="7">
        <f>man!C40</f>
        <v>8711</v>
      </c>
      <c r="D45" s="7">
        <f t="shared" si="0"/>
        <v>10246</v>
      </c>
      <c r="E45" s="7">
        <f>man!E40</f>
        <v>838</v>
      </c>
      <c r="F45" s="10">
        <f t="shared" si="1"/>
        <v>8.178801483505758</v>
      </c>
      <c r="G45" s="7">
        <f>man!F40</f>
        <v>2523</v>
      </c>
      <c r="H45" s="10">
        <f t="shared" si="2"/>
        <v>24.62424360726137</v>
      </c>
      <c r="I45" s="7">
        <f>man!G40</f>
        <v>2745</v>
      </c>
      <c r="J45" s="10">
        <f t="shared" si="3"/>
        <v>26.790942806949054</v>
      </c>
      <c r="K45" s="7">
        <f>man!H40</f>
        <v>2206</v>
      </c>
      <c r="L45" s="10">
        <f t="shared" si="4"/>
        <v>21.530353308608237</v>
      </c>
      <c r="M45" s="7">
        <f>man!I40</f>
        <v>1934</v>
      </c>
      <c r="N45" s="12">
        <f t="shared" si="5"/>
        <v>18.87565879367558</v>
      </c>
    </row>
    <row r="46" spans="1:14" ht="12.75">
      <c r="A46" s="1" t="s">
        <v>48</v>
      </c>
      <c r="B46" s="6" t="s">
        <v>17</v>
      </c>
      <c r="C46" s="7">
        <f>man!C41</f>
        <v>10257</v>
      </c>
      <c r="D46" s="7">
        <f t="shared" si="0"/>
        <v>11792</v>
      </c>
      <c r="E46" s="7">
        <f>man!E41</f>
        <v>1177</v>
      </c>
      <c r="F46" s="10">
        <f t="shared" si="1"/>
        <v>9.981343283582088</v>
      </c>
      <c r="G46" s="7">
        <f>man!F41</f>
        <v>3153</v>
      </c>
      <c r="H46" s="10">
        <f t="shared" si="2"/>
        <v>26.738466757123476</v>
      </c>
      <c r="I46" s="7">
        <f>man!G41</f>
        <v>3202</v>
      </c>
      <c r="J46" s="10">
        <f t="shared" si="3"/>
        <v>27.154002713704205</v>
      </c>
      <c r="K46" s="7">
        <f>man!H41</f>
        <v>2505</v>
      </c>
      <c r="L46" s="10">
        <f t="shared" si="4"/>
        <v>21.2432157394844</v>
      </c>
      <c r="M46" s="7">
        <f>man!I41</f>
        <v>1755</v>
      </c>
      <c r="N46" s="12">
        <f t="shared" si="5"/>
        <v>14.882971506105836</v>
      </c>
    </row>
    <row r="47" spans="1:14" ht="12.75">
      <c r="A47" s="1" t="s">
        <v>59</v>
      </c>
      <c r="B47" s="6" t="s">
        <v>80</v>
      </c>
      <c r="C47" s="7">
        <f>man!C42</f>
        <v>13883</v>
      </c>
      <c r="D47" s="7">
        <f t="shared" si="0"/>
        <v>16668</v>
      </c>
      <c r="E47" s="7">
        <f>man!E42</f>
        <v>1616</v>
      </c>
      <c r="F47" s="10">
        <f t="shared" si="1"/>
        <v>9.695224382049435</v>
      </c>
      <c r="G47" s="7">
        <f>man!F42</f>
        <v>4322</v>
      </c>
      <c r="H47" s="10">
        <f t="shared" si="2"/>
        <v>25.929925605951524</v>
      </c>
      <c r="I47" s="7">
        <f>man!G42</f>
        <v>4703</v>
      </c>
      <c r="J47" s="10">
        <f t="shared" si="3"/>
        <v>28.21574274058075</v>
      </c>
      <c r="K47" s="7">
        <f>man!H42</f>
        <v>3379</v>
      </c>
      <c r="L47" s="10">
        <f t="shared" si="4"/>
        <v>20.27237820974322</v>
      </c>
      <c r="M47" s="7">
        <f>man!I42</f>
        <v>2648</v>
      </c>
      <c r="N47" s="12">
        <f t="shared" si="5"/>
        <v>15.886729061675068</v>
      </c>
    </row>
    <row r="48" spans="1:14" ht="12.75">
      <c r="A48" s="1" t="s">
        <v>63</v>
      </c>
      <c r="B48" s="6" t="s">
        <v>31</v>
      </c>
      <c r="C48" s="7">
        <f>man!C43</f>
        <v>12541</v>
      </c>
      <c r="D48" s="7">
        <f t="shared" si="0"/>
        <v>14554</v>
      </c>
      <c r="E48" s="7">
        <f>man!E43</f>
        <v>1345</v>
      </c>
      <c r="F48" s="10">
        <f t="shared" si="1"/>
        <v>9.241445650680227</v>
      </c>
      <c r="G48" s="7">
        <f>man!F43</f>
        <v>3734</v>
      </c>
      <c r="H48" s="10">
        <f t="shared" si="2"/>
        <v>25.65617699601484</v>
      </c>
      <c r="I48" s="7">
        <f>man!G43</f>
        <v>4144</v>
      </c>
      <c r="J48" s="10">
        <f t="shared" si="3"/>
        <v>28.473271952727774</v>
      </c>
      <c r="K48" s="7">
        <f>man!H43</f>
        <v>3000</v>
      </c>
      <c r="L48" s="10">
        <f t="shared" si="4"/>
        <v>20.61288992716779</v>
      </c>
      <c r="M48" s="7">
        <f>man!I43</f>
        <v>2331</v>
      </c>
      <c r="N48" s="12">
        <f t="shared" si="5"/>
        <v>16.016215473409375</v>
      </c>
    </row>
    <row r="49" spans="2:16" s="3" customFormat="1" ht="12.75">
      <c r="B49" s="8" t="s">
        <v>93</v>
      </c>
      <c r="C49" s="9">
        <f>SUM(C7:C48)</f>
        <v>1171107</v>
      </c>
      <c r="D49" s="9">
        <f aca="true" t="shared" si="6" ref="D49:M49">SUM(D7:D48)</f>
        <v>1378735</v>
      </c>
      <c r="E49" s="9">
        <f t="shared" si="6"/>
        <v>120109</v>
      </c>
      <c r="F49" s="11">
        <f t="shared" si="1"/>
        <v>8.711536299578961</v>
      </c>
      <c r="G49" s="9">
        <f t="shared" si="6"/>
        <v>360100</v>
      </c>
      <c r="H49" s="11">
        <f t="shared" si="2"/>
        <v>26.118144531037508</v>
      </c>
      <c r="I49" s="9">
        <f t="shared" si="6"/>
        <v>415068</v>
      </c>
      <c r="J49" s="11">
        <f t="shared" si="3"/>
        <v>30.104987542928846</v>
      </c>
      <c r="K49" s="9">
        <f t="shared" si="6"/>
        <v>280375</v>
      </c>
      <c r="L49" s="11">
        <f t="shared" si="4"/>
        <v>20.33567001635557</v>
      </c>
      <c r="M49" s="9">
        <f t="shared" si="6"/>
        <v>203083</v>
      </c>
      <c r="N49" s="13">
        <f t="shared" si="5"/>
        <v>14.729661610099113</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17767</v>
      </c>
      <c r="D2" s="16">
        <v>21055</v>
      </c>
      <c r="E2" s="16">
        <v>1892</v>
      </c>
      <c r="F2" s="16">
        <v>5487</v>
      </c>
      <c r="G2" s="16">
        <v>6284</v>
      </c>
      <c r="H2" s="16">
        <v>4227</v>
      </c>
      <c r="I2" s="16">
        <v>3165</v>
      </c>
    </row>
    <row r="3" spans="1:9" ht="12.75">
      <c r="A3" s="17" t="s">
        <v>47</v>
      </c>
      <c r="B3" s="16" t="s">
        <v>11</v>
      </c>
      <c r="C3" s="16">
        <v>23870</v>
      </c>
      <c r="D3" s="16">
        <v>28536</v>
      </c>
      <c r="E3" s="16">
        <v>2603</v>
      </c>
      <c r="F3" s="16">
        <v>7127</v>
      </c>
      <c r="G3" s="16">
        <v>8524</v>
      </c>
      <c r="H3" s="16">
        <v>5924</v>
      </c>
      <c r="I3" s="16">
        <v>4358</v>
      </c>
    </row>
    <row r="4" spans="1:9" ht="12.75">
      <c r="A4" s="16" t="s">
        <v>58</v>
      </c>
      <c r="B4" s="16" t="s">
        <v>13</v>
      </c>
      <c r="C4" s="16">
        <v>33028</v>
      </c>
      <c r="D4" s="16">
        <v>39319</v>
      </c>
      <c r="E4" s="16">
        <v>3641</v>
      </c>
      <c r="F4" s="16">
        <v>9917</v>
      </c>
      <c r="G4" s="16">
        <v>11812</v>
      </c>
      <c r="H4" s="16">
        <v>7977</v>
      </c>
      <c r="I4" s="16">
        <v>5972</v>
      </c>
    </row>
    <row r="5" spans="1:9" ht="12.75">
      <c r="A5" s="16" t="s">
        <v>2</v>
      </c>
      <c r="B5" s="16" t="s">
        <v>62</v>
      </c>
      <c r="C5" s="16">
        <v>22163</v>
      </c>
      <c r="D5" s="16">
        <v>26986</v>
      </c>
      <c r="E5" s="16">
        <v>2453</v>
      </c>
      <c r="F5" s="16">
        <v>6651</v>
      </c>
      <c r="G5" s="16">
        <v>7676</v>
      </c>
      <c r="H5" s="16">
        <v>5840</v>
      </c>
      <c r="I5" s="16">
        <v>4366</v>
      </c>
    </row>
    <row r="6" spans="1:9" ht="12.75">
      <c r="A6" s="16" t="s">
        <v>1</v>
      </c>
      <c r="B6" s="16" t="s">
        <v>60</v>
      </c>
      <c r="C6" s="16">
        <v>38843</v>
      </c>
      <c r="D6" s="16">
        <v>45350</v>
      </c>
      <c r="E6" s="16">
        <v>4002</v>
      </c>
      <c r="F6" s="16">
        <v>11285</v>
      </c>
      <c r="G6" s="16">
        <v>13728</v>
      </c>
      <c r="H6" s="16">
        <v>9493</v>
      </c>
      <c r="I6" s="16">
        <v>6842</v>
      </c>
    </row>
    <row r="7" spans="1:9" ht="12.75">
      <c r="A7" s="16" t="s">
        <v>21</v>
      </c>
      <c r="B7" s="16" t="s">
        <v>70</v>
      </c>
      <c r="C7" s="16">
        <v>15153</v>
      </c>
      <c r="D7" s="16">
        <v>18597</v>
      </c>
      <c r="E7" s="16">
        <v>2373</v>
      </c>
      <c r="F7" s="16">
        <v>5335</v>
      </c>
      <c r="G7" s="16">
        <v>4981</v>
      </c>
      <c r="H7" s="16">
        <v>3427</v>
      </c>
      <c r="I7" s="16">
        <v>2481</v>
      </c>
    </row>
    <row r="8" spans="1:9" ht="12.75">
      <c r="A8" s="16" t="s">
        <v>18</v>
      </c>
      <c r="B8" s="16" t="s">
        <v>37</v>
      </c>
      <c r="C8" s="16">
        <v>9073</v>
      </c>
      <c r="D8" s="16">
        <v>10711</v>
      </c>
      <c r="E8" s="16">
        <v>1074</v>
      </c>
      <c r="F8" s="16">
        <v>2663</v>
      </c>
      <c r="G8" s="16">
        <v>2926</v>
      </c>
      <c r="H8" s="16">
        <v>2228</v>
      </c>
      <c r="I8" s="16">
        <v>1820</v>
      </c>
    </row>
    <row r="9" spans="1:9" ht="12.75">
      <c r="A9" s="16" t="s">
        <v>22</v>
      </c>
      <c r="B9" s="16" t="s">
        <v>74</v>
      </c>
      <c r="C9" s="16">
        <v>39309</v>
      </c>
      <c r="D9" s="16">
        <v>46393</v>
      </c>
      <c r="E9" s="16">
        <v>3499</v>
      </c>
      <c r="F9" s="16">
        <v>11747</v>
      </c>
      <c r="G9" s="16">
        <v>14892</v>
      </c>
      <c r="H9" s="16">
        <v>9373</v>
      </c>
      <c r="I9" s="16">
        <v>6882</v>
      </c>
    </row>
    <row r="10" spans="1:9" ht="12.75">
      <c r="A10" s="16" t="s">
        <v>24</v>
      </c>
      <c r="B10" s="16" t="s">
        <v>71</v>
      </c>
      <c r="C10" s="16">
        <v>10834</v>
      </c>
      <c r="D10" s="16">
        <v>13039</v>
      </c>
      <c r="E10" s="16">
        <v>998</v>
      </c>
      <c r="F10" s="16">
        <v>2893</v>
      </c>
      <c r="G10" s="16">
        <v>3672</v>
      </c>
      <c r="H10" s="16">
        <v>3034</v>
      </c>
      <c r="I10" s="16">
        <v>2442</v>
      </c>
    </row>
    <row r="11" spans="1:9" ht="12.75">
      <c r="A11" s="16" t="s">
        <v>30</v>
      </c>
      <c r="B11" s="16" t="s">
        <v>45</v>
      </c>
      <c r="C11" s="16">
        <v>258748</v>
      </c>
      <c r="D11" s="16">
        <v>296529</v>
      </c>
      <c r="E11" s="16">
        <v>19669</v>
      </c>
      <c r="F11" s="16">
        <v>74110</v>
      </c>
      <c r="G11" s="16">
        <v>95842</v>
      </c>
      <c r="H11" s="16">
        <v>62340</v>
      </c>
      <c r="I11" s="16">
        <v>44568</v>
      </c>
    </row>
    <row r="12" spans="1:9" ht="12.75">
      <c r="A12" s="16" t="s">
        <v>77</v>
      </c>
      <c r="B12" s="16" t="s">
        <v>16</v>
      </c>
      <c r="C12" s="16">
        <v>17813</v>
      </c>
      <c r="D12" s="16">
        <v>21668</v>
      </c>
      <c r="E12" s="16">
        <v>2007</v>
      </c>
      <c r="F12" s="16">
        <v>5017</v>
      </c>
      <c r="G12" s="16">
        <v>5934</v>
      </c>
      <c r="H12" s="16">
        <v>4560</v>
      </c>
      <c r="I12" s="16">
        <v>4150</v>
      </c>
    </row>
    <row r="13" spans="1:9" ht="12.75">
      <c r="A13" s="16" t="s">
        <v>64</v>
      </c>
      <c r="B13" s="16" t="s">
        <v>12</v>
      </c>
      <c r="C13" s="16">
        <v>10474</v>
      </c>
      <c r="D13" s="16">
        <v>11497</v>
      </c>
      <c r="E13" s="16">
        <v>918</v>
      </c>
      <c r="F13" s="16">
        <v>2800</v>
      </c>
      <c r="G13" s="16">
        <v>3241</v>
      </c>
      <c r="H13" s="16">
        <v>2468</v>
      </c>
      <c r="I13" s="16">
        <v>2070</v>
      </c>
    </row>
    <row r="14" spans="1:9" ht="12.75">
      <c r="A14" s="16" t="s">
        <v>38</v>
      </c>
      <c r="B14" s="16" t="s">
        <v>3</v>
      </c>
      <c r="C14" s="16">
        <v>9892</v>
      </c>
      <c r="D14" s="16">
        <v>11533</v>
      </c>
      <c r="E14" s="16">
        <v>1186</v>
      </c>
      <c r="F14" s="16">
        <v>2876</v>
      </c>
      <c r="G14" s="16">
        <v>3059</v>
      </c>
      <c r="H14" s="16">
        <v>2487</v>
      </c>
      <c r="I14" s="16">
        <v>1925</v>
      </c>
    </row>
    <row r="15" spans="1:9" ht="12.75">
      <c r="A15" s="16" t="s">
        <v>51</v>
      </c>
      <c r="B15" s="16" t="s">
        <v>43</v>
      </c>
      <c r="C15" s="16">
        <v>67008</v>
      </c>
      <c r="D15" s="16">
        <v>82112</v>
      </c>
      <c r="E15" s="16">
        <v>7436</v>
      </c>
      <c r="F15" s="16">
        <v>24358</v>
      </c>
      <c r="G15" s="16">
        <v>24679</v>
      </c>
      <c r="H15" s="16">
        <v>15193</v>
      </c>
      <c r="I15" s="16">
        <v>10446</v>
      </c>
    </row>
    <row r="16" spans="1:9" ht="12.75">
      <c r="A16" s="16" t="s">
        <v>23</v>
      </c>
      <c r="B16" s="16" t="s">
        <v>40</v>
      </c>
      <c r="C16" s="16">
        <v>45808</v>
      </c>
      <c r="D16" s="16">
        <v>53687</v>
      </c>
      <c r="E16" s="16">
        <v>4250</v>
      </c>
      <c r="F16" s="16">
        <v>13988</v>
      </c>
      <c r="G16" s="16">
        <v>16262</v>
      </c>
      <c r="H16" s="16">
        <v>10858</v>
      </c>
      <c r="I16" s="16">
        <v>8329</v>
      </c>
    </row>
    <row r="17" spans="1:9" ht="12.75">
      <c r="A17" s="16" t="s">
        <v>53</v>
      </c>
      <c r="B17" s="16" t="s">
        <v>4</v>
      </c>
      <c r="C17" s="16">
        <v>6685</v>
      </c>
      <c r="D17" s="16">
        <v>8542</v>
      </c>
      <c r="E17" s="16">
        <v>608</v>
      </c>
      <c r="F17" s="16">
        <v>1894</v>
      </c>
      <c r="G17" s="16">
        <v>2648</v>
      </c>
      <c r="H17" s="16">
        <v>1917</v>
      </c>
      <c r="I17" s="16">
        <v>1475</v>
      </c>
    </row>
    <row r="18" spans="1:9" ht="12.75">
      <c r="A18" s="16" t="s">
        <v>8</v>
      </c>
      <c r="B18" s="16" t="s">
        <v>36</v>
      </c>
      <c r="C18" s="16">
        <v>17939</v>
      </c>
      <c r="D18" s="16">
        <v>20859</v>
      </c>
      <c r="E18" s="16">
        <v>2265</v>
      </c>
      <c r="F18" s="16">
        <v>5641</v>
      </c>
      <c r="G18" s="16">
        <v>6062</v>
      </c>
      <c r="H18" s="16">
        <v>3836</v>
      </c>
      <c r="I18" s="16">
        <v>3055</v>
      </c>
    </row>
    <row r="19" spans="1:9" ht="12.75">
      <c r="A19" s="16" t="s">
        <v>69</v>
      </c>
      <c r="B19" s="16" t="s">
        <v>42</v>
      </c>
      <c r="C19" s="16">
        <v>32695</v>
      </c>
      <c r="D19" s="16">
        <v>38310</v>
      </c>
      <c r="E19" s="16">
        <v>3750</v>
      </c>
      <c r="F19" s="16">
        <v>10340</v>
      </c>
      <c r="G19" s="16">
        <v>11136</v>
      </c>
      <c r="H19" s="16">
        <v>7535</v>
      </c>
      <c r="I19" s="16">
        <v>5549</v>
      </c>
    </row>
    <row r="20" spans="1:9" ht="12.75">
      <c r="A20" s="16" t="s">
        <v>6</v>
      </c>
      <c r="B20" s="16" t="s">
        <v>57</v>
      </c>
      <c r="C20" s="16">
        <v>22285</v>
      </c>
      <c r="D20" s="16">
        <v>27463</v>
      </c>
      <c r="E20" s="16">
        <v>2735</v>
      </c>
      <c r="F20" s="16">
        <v>7088</v>
      </c>
      <c r="G20" s="16">
        <v>7937</v>
      </c>
      <c r="H20" s="16">
        <v>5741</v>
      </c>
      <c r="I20" s="16">
        <v>3962</v>
      </c>
    </row>
    <row r="21" spans="1:9" ht="12.75">
      <c r="A21" s="16" t="s">
        <v>10</v>
      </c>
      <c r="B21" s="16" t="s">
        <v>65</v>
      </c>
      <c r="C21" s="16">
        <v>11827</v>
      </c>
      <c r="D21" s="16">
        <v>12958</v>
      </c>
      <c r="E21" s="16">
        <v>1562</v>
      </c>
      <c r="F21" s="16">
        <v>3592</v>
      </c>
      <c r="G21" s="16">
        <v>3460</v>
      </c>
      <c r="H21" s="16">
        <v>2534</v>
      </c>
      <c r="I21" s="16">
        <v>1810</v>
      </c>
    </row>
    <row r="22" spans="1:9" ht="12.75">
      <c r="A22" s="16" t="s">
        <v>61</v>
      </c>
      <c r="B22" s="16" t="s">
        <v>25</v>
      </c>
      <c r="C22" s="16">
        <v>13568</v>
      </c>
      <c r="D22" s="16">
        <v>16374</v>
      </c>
      <c r="E22" s="16">
        <v>1922</v>
      </c>
      <c r="F22" s="16">
        <v>4703</v>
      </c>
      <c r="G22" s="16">
        <v>4291</v>
      </c>
      <c r="H22" s="16">
        <v>3157</v>
      </c>
      <c r="I22" s="16">
        <v>2301</v>
      </c>
    </row>
    <row r="23" spans="1:9" ht="12.75">
      <c r="A23" s="16" t="s">
        <v>27</v>
      </c>
      <c r="B23" s="16" t="s">
        <v>41</v>
      </c>
      <c r="C23" s="16">
        <v>11941</v>
      </c>
      <c r="D23" s="16">
        <v>15529</v>
      </c>
      <c r="E23" s="16">
        <v>952</v>
      </c>
      <c r="F23" s="16">
        <v>3394</v>
      </c>
      <c r="G23" s="16">
        <v>5010</v>
      </c>
      <c r="H23" s="16">
        <v>3559</v>
      </c>
      <c r="I23" s="16">
        <v>2614</v>
      </c>
    </row>
    <row r="24" spans="1:9" ht="12.75">
      <c r="A24" s="16" t="s">
        <v>46</v>
      </c>
      <c r="B24" s="16" t="s">
        <v>56</v>
      </c>
      <c r="C24" s="16">
        <v>19112</v>
      </c>
      <c r="D24" s="16">
        <v>22490</v>
      </c>
      <c r="E24" s="16">
        <v>2009</v>
      </c>
      <c r="F24" s="16">
        <v>5366</v>
      </c>
      <c r="G24" s="16">
        <v>6171</v>
      </c>
      <c r="H24" s="16">
        <v>5281</v>
      </c>
      <c r="I24" s="16">
        <v>3663</v>
      </c>
    </row>
    <row r="25" spans="1:9" ht="12.75">
      <c r="A25" s="16" t="s">
        <v>5</v>
      </c>
      <c r="B25" s="16" t="s">
        <v>33</v>
      </c>
      <c r="C25" s="16">
        <v>8317</v>
      </c>
      <c r="D25" s="16">
        <v>9622</v>
      </c>
      <c r="E25" s="16">
        <v>934</v>
      </c>
      <c r="F25" s="16">
        <v>2458</v>
      </c>
      <c r="G25" s="16">
        <v>2585</v>
      </c>
      <c r="H25" s="16">
        <v>2119</v>
      </c>
      <c r="I25" s="16">
        <v>1526</v>
      </c>
    </row>
    <row r="26" spans="1:9" ht="12.75">
      <c r="A26" s="16" t="s">
        <v>83</v>
      </c>
      <c r="B26" s="16" t="s">
        <v>44</v>
      </c>
      <c r="C26" s="16">
        <v>40098</v>
      </c>
      <c r="D26" s="16">
        <v>46033</v>
      </c>
      <c r="E26" s="16">
        <v>4830</v>
      </c>
      <c r="F26" s="16">
        <v>13680</v>
      </c>
      <c r="G26" s="16">
        <v>14111</v>
      </c>
      <c r="H26" s="16">
        <v>8007</v>
      </c>
      <c r="I26" s="16">
        <v>5405</v>
      </c>
    </row>
    <row r="27" spans="1:9" ht="12.75">
      <c r="A27" s="16" t="s">
        <v>67</v>
      </c>
      <c r="B27" s="16" t="s">
        <v>50</v>
      </c>
      <c r="C27" s="16">
        <v>60346</v>
      </c>
      <c r="D27" s="16">
        <v>68022</v>
      </c>
      <c r="E27" s="16">
        <v>6128</v>
      </c>
      <c r="F27" s="16">
        <v>20317</v>
      </c>
      <c r="G27" s="16">
        <v>22370</v>
      </c>
      <c r="H27" s="16">
        <v>12378</v>
      </c>
      <c r="I27" s="16">
        <v>6829</v>
      </c>
    </row>
    <row r="28" spans="1:9" ht="12.75">
      <c r="A28" s="16" t="s">
        <v>26</v>
      </c>
      <c r="B28" s="16" t="s">
        <v>34</v>
      </c>
      <c r="C28" s="16">
        <v>23756</v>
      </c>
      <c r="D28" s="16">
        <v>27751</v>
      </c>
      <c r="E28" s="16">
        <v>3035</v>
      </c>
      <c r="F28" s="16">
        <v>7689</v>
      </c>
      <c r="G28" s="16">
        <v>7793</v>
      </c>
      <c r="H28" s="16">
        <v>5312</v>
      </c>
      <c r="I28" s="16">
        <v>3922</v>
      </c>
    </row>
    <row r="29" spans="1:9" ht="12.75">
      <c r="A29" s="16" t="s">
        <v>20</v>
      </c>
      <c r="B29" s="16" t="s">
        <v>15</v>
      </c>
      <c r="C29" s="16">
        <v>8130</v>
      </c>
      <c r="D29" s="16">
        <v>9202</v>
      </c>
      <c r="E29" s="16">
        <v>866</v>
      </c>
      <c r="F29" s="16">
        <v>2297</v>
      </c>
      <c r="G29" s="16">
        <v>2567</v>
      </c>
      <c r="H29" s="16">
        <v>1934</v>
      </c>
      <c r="I29" s="16">
        <v>1538</v>
      </c>
    </row>
    <row r="30" spans="1:9" ht="12.75">
      <c r="A30" s="16" t="s">
        <v>82</v>
      </c>
      <c r="B30" s="16" t="s">
        <v>54</v>
      </c>
      <c r="C30" s="16">
        <v>25852</v>
      </c>
      <c r="D30" s="16">
        <v>32498</v>
      </c>
      <c r="E30" s="16">
        <v>2903</v>
      </c>
      <c r="F30" s="16">
        <v>8081</v>
      </c>
      <c r="G30" s="16">
        <v>9579</v>
      </c>
      <c r="H30" s="16">
        <v>7109</v>
      </c>
      <c r="I30" s="16">
        <v>4826</v>
      </c>
    </row>
    <row r="31" spans="1:9" ht="12.75">
      <c r="A31" s="16" t="s">
        <v>32</v>
      </c>
      <c r="B31" s="16" t="s">
        <v>52</v>
      </c>
      <c r="C31" s="16">
        <v>16607</v>
      </c>
      <c r="D31" s="16">
        <v>20072</v>
      </c>
      <c r="E31" s="16">
        <v>1880</v>
      </c>
      <c r="F31" s="16">
        <v>4955</v>
      </c>
      <c r="G31" s="16">
        <v>5664</v>
      </c>
      <c r="H31" s="16">
        <v>4257</v>
      </c>
      <c r="I31" s="16">
        <v>3316</v>
      </c>
    </row>
    <row r="32" spans="1:9" ht="12.75">
      <c r="A32" s="16" t="s">
        <v>0</v>
      </c>
      <c r="B32" s="16" t="s">
        <v>55</v>
      </c>
      <c r="C32" s="16">
        <v>13683</v>
      </c>
      <c r="D32" s="16">
        <v>16430</v>
      </c>
      <c r="E32" s="16">
        <v>1659</v>
      </c>
      <c r="F32" s="16">
        <v>4221</v>
      </c>
      <c r="G32" s="16">
        <v>4440</v>
      </c>
      <c r="H32" s="16">
        <v>3304</v>
      </c>
      <c r="I32" s="16">
        <v>2806</v>
      </c>
    </row>
    <row r="33" spans="1:9" ht="12.75">
      <c r="A33" s="16" t="s">
        <v>72</v>
      </c>
      <c r="B33" s="16" t="s">
        <v>28</v>
      </c>
      <c r="C33" s="16">
        <v>35172</v>
      </c>
      <c r="D33" s="16">
        <v>41063</v>
      </c>
      <c r="E33" s="16">
        <v>3414</v>
      </c>
      <c r="F33" s="16">
        <v>9928</v>
      </c>
      <c r="G33" s="16">
        <v>12050</v>
      </c>
      <c r="H33" s="16">
        <v>9226</v>
      </c>
      <c r="I33" s="16">
        <v>6445</v>
      </c>
    </row>
    <row r="34" spans="1:9" ht="12.75">
      <c r="A34" s="16" t="s">
        <v>49</v>
      </c>
      <c r="B34" s="16" t="s">
        <v>79</v>
      </c>
      <c r="C34" s="16">
        <v>15066</v>
      </c>
      <c r="D34" s="16">
        <v>18408</v>
      </c>
      <c r="E34" s="16">
        <v>1717</v>
      </c>
      <c r="F34" s="16">
        <v>4768</v>
      </c>
      <c r="G34" s="16">
        <v>5428</v>
      </c>
      <c r="H34" s="16">
        <v>3818</v>
      </c>
      <c r="I34" s="16">
        <v>2677</v>
      </c>
    </row>
    <row r="35" spans="1:9" ht="12.75">
      <c r="A35" s="16" t="s">
        <v>76</v>
      </c>
      <c r="B35" s="16" t="s">
        <v>84</v>
      </c>
      <c r="C35" s="16">
        <v>9466</v>
      </c>
      <c r="D35" s="16">
        <v>11671</v>
      </c>
      <c r="E35" s="16">
        <v>1214</v>
      </c>
      <c r="F35" s="16">
        <v>3286</v>
      </c>
      <c r="G35" s="16">
        <v>3250</v>
      </c>
      <c r="H35" s="16">
        <v>2342</v>
      </c>
      <c r="I35" s="16">
        <v>1579</v>
      </c>
    </row>
    <row r="36" spans="1:9" ht="12.75">
      <c r="A36" s="16" t="s">
        <v>9</v>
      </c>
      <c r="B36" s="16" t="s">
        <v>35</v>
      </c>
      <c r="C36" s="16">
        <v>23084</v>
      </c>
      <c r="D36" s="16">
        <v>28109</v>
      </c>
      <c r="E36" s="16">
        <v>2536</v>
      </c>
      <c r="F36" s="16">
        <v>7539</v>
      </c>
      <c r="G36" s="16">
        <v>8871</v>
      </c>
      <c r="H36" s="16">
        <v>5426</v>
      </c>
      <c r="I36" s="16">
        <v>3737</v>
      </c>
    </row>
    <row r="37" spans="1:9" ht="12.75">
      <c r="A37" s="16" t="s">
        <v>73</v>
      </c>
      <c r="B37" s="16" t="s">
        <v>78</v>
      </c>
      <c r="C37" s="16">
        <v>24215</v>
      </c>
      <c r="D37" s="16">
        <v>29187</v>
      </c>
      <c r="E37" s="16">
        <v>3294</v>
      </c>
      <c r="F37" s="16">
        <v>8301</v>
      </c>
      <c r="G37" s="16">
        <v>8078</v>
      </c>
      <c r="H37" s="16">
        <v>5684</v>
      </c>
      <c r="I37" s="16">
        <v>3830</v>
      </c>
    </row>
    <row r="38" spans="1:9" ht="12.75">
      <c r="A38" s="16" t="s">
        <v>29</v>
      </c>
      <c r="B38" s="16" t="s">
        <v>75</v>
      </c>
      <c r="C38" s="16">
        <v>11774</v>
      </c>
      <c r="D38" s="16">
        <v>14350</v>
      </c>
      <c r="E38" s="16">
        <v>1392</v>
      </c>
      <c r="F38" s="16">
        <v>3400</v>
      </c>
      <c r="G38" s="16">
        <v>3965</v>
      </c>
      <c r="H38" s="16">
        <v>2958</v>
      </c>
      <c r="I38" s="16">
        <v>2635</v>
      </c>
    </row>
    <row r="39" spans="1:9" ht="12.75">
      <c r="A39" s="16" t="s">
        <v>68</v>
      </c>
      <c r="B39" s="16" t="s">
        <v>14</v>
      </c>
      <c r="C39" s="16">
        <v>54314</v>
      </c>
      <c r="D39" s="16">
        <v>63520</v>
      </c>
      <c r="E39" s="16">
        <v>5527</v>
      </c>
      <c r="F39" s="16">
        <v>17176</v>
      </c>
      <c r="G39" s="16">
        <v>19296</v>
      </c>
      <c r="H39" s="16">
        <v>12422</v>
      </c>
      <c r="I39" s="16">
        <v>9099</v>
      </c>
    </row>
    <row r="40" spans="1:9" ht="12.75">
      <c r="A40" s="16" t="s">
        <v>19</v>
      </c>
      <c r="B40" s="16" t="s">
        <v>81</v>
      </c>
      <c r="C40" s="16">
        <v>8711</v>
      </c>
      <c r="D40" s="16">
        <v>10246</v>
      </c>
      <c r="E40" s="16">
        <v>838</v>
      </c>
      <c r="F40" s="16">
        <v>2523</v>
      </c>
      <c r="G40" s="16">
        <v>2745</v>
      </c>
      <c r="H40" s="16">
        <v>2206</v>
      </c>
      <c r="I40" s="16">
        <v>1934</v>
      </c>
    </row>
    <row r="41" spans="1:9" ht="12.75">
      <c r="A41" s="16" t="s">
        <v>48</v>
      </c>
      <c r="B41" s="16" t="s">
        <v>17</v>
      </c>
      <c r="C41" s="16">
        <v>10257</v>
      </c>
      <c r="D41" s="16">
        <v>11792</v>
      </c>
      <c r="E41" s="16">
        <v>1177</v>
      </c>
      <c r="F41" s="16">
        <v>3153</v>
      </c>
      <c r="G41" s="16">
        <v>3202</v>
      </c>
      <c r="H41" s="16">
        <v>2505</v>
      </c>
      <c r="I41" s="16">
        <v>1755</v>
      </c>
    </row>
    <row r="42" spans="1:9" ht="12.75">
      <c r="A42" s="16" t="s">
        <v>59</v>
      </c>
      <c r="B42" s="16" t="s">
        <v>80</v>
      </c>
      <c r="C42" s="16">
        <v>13883</v>
      </c>
      <c r="D42" s="16">
        <v>16668</v>
      </c>
      <c r="E42" s="16">
        <v>1616</v>
      </c>
      <c r="F42" s="16">
        <v>4322</v>
      </c>
      <c r="G42" s="16">
        <v>4703</v>
      </c>
      <c r="H42" s="16">
        <v>3379</v>
      </c>
      <c r="I42" s="16">
        <v>2648</v>
      </c>
    </row>
    <row r="43" spans="1:9" ht="12.75">
      <c r="A43" s="16" t="s">
        <v>63</v>
      </c>
      <c r="B43" s="16" t="s">
        <v>31</v>
      </c>
      <c r="C43" s="16">
        <v>12541</v>
      </c>
      <c r="D43" s="16">
        <v>14554</v>
      </c>
      <c r="E43" s="16">
        <v>1345</v>
      </c>
      <c r="F43" s="16">
        <v>3734</v>
      </c>
      <c r="G43" s="16">
        <v>4144</v>
      </c>
      <c r="H43" s="16">
        <v>3000</v>
      </c>
      <c r="I43" s="16">
        <v>2331</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2022-11-02T14:46:29Z</dcterms:modified>
  <cp:category/>
  <cp:version/>
  <cp:contentType/>
  <cp:contentStatus/>
</cp:coreProperties>
</file>