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<sst xmlns="http://schemas.openxmlformats.org/spreadsheetml/2006/main" count="201" uniqueCount="108">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</sst>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13063</v>
      </c>
      <c r="D7" s="9">
        <f>E7+G7+I7+K7+M7</f>
        <v>14397</v>
      </c>
      <c r="E7" s="9">
        <f>man!E2</f>
        <v>1621</v>
      </c>
      <c r="F7" s="10">
        <f>E7/D7*100</f>
        <v>11.259290129888171</v>
      </c>
      <c r="G7" s="9">
        <f>man!F2</f>
        <v>3414</v>
      </c>
      <c r="H7" s="10">
        <f>G7/D7*100</f>
        <v>23.71327359866639</v>
      </c>
      <c r="I7" s="9">
        <f>man!G2</f>
        <v>4025</v>
      </c>
      <c r="J7" s="10">
        <f>I7/D7*100</f>
        <v>27.95721330832812</v>
      </c>
      <c r="K7" s="9">
        <f>man!H2</f>
        <v>3061</v>
      </c>
      <c r="L7" s="10">
        <f>K7/D7*100</f>
        <v>21.261373897339723</v>
      </c>
      <c r="M7" s="9">
        <f>man!I2</f>
        <v>2276</v>
      </c>
      <c r="N7" s="10">
        <f>M7/D7*100</f>
        <v>15.808849065777592</v>
      </c>
      <c r="P7" s="16"/>
      <c r="Q7" s="15"/>
      <c r="R7" s="15"/>
    </row>
    <row r="8" spans="1:18" ht="12.75">
      <c r="A8" s="1" t="s">
        <v>47</v>
      </c>
      <c r="B8" s="3" t="s">
        <v>11</v>
      </c>
      <c r="C8" s="9">
        <f>man!C3</f>
        <v>11854</v>
      </c>
      <c r="D8" s="9">
        <f aca="true" t="shared" si="0" ref="D8:D48">E8+G8+I8+K8+M8</f>
        <v>12916</v>
      </c>
      <c r="E8" s="9">
        <f>man!E3</f>
        <v>1404</v>
      </c>
      <c r="F8" s="10">
        <f aca="true" t="shared" si="1" ref="F8:F48">E8/D8*100</f>
        <v>10.87023846392072</v>
      </c>
      <c r="G8" s="9">
        <f>man!F3</f>
        <v>2992</v>
      </c>
      <c r="H8" s="10">
        <f aca="true" t="shared" si="2" ref="H8:H48">G8/D8*100</f>
        <v>23.16506658408176</v>
      </c>
      <c r="I8" s="9">
        <f>man!G3</f>
        <v>3535</v>
      </c>
      <c r="J8" s="10">
        <f aca="true" t="shared" si="3" ref="J8:J48">I8/D8*100</f>
        <v>27.36915453700836</v>
      </c>
      <c r="K8" s="9">
        <f>man!H3</f>
        <v>2746</v>
      </c>
      <c r="L8" s="10">
        <f aca="true" t="shared" si="4" ref="L8:L48">K8/D8*100</f>
        <v>21.260452152369155</v>
      </c>
      <c r="M8" s="9">
        <f>man!I3</f>
        <v>2239</v>
      </c>
      <c r="N8" s="10">
        <f aca="true" t="shared" si="5" ref="N8:N48">M8/D8*100</f>
        <v>17.33508826262001</v>
      </c>
      <c r="P8" s="16"/>
      <c r="Q8" s="15"/>
      <c r="R8" s="15"/>
    </row>
    <row r="9" spans="1:18" ht="12.75">
      <c r="A9" s="1" t="s">
        <v>58</v>
      </c>
      <c r="B9" s="3" t="s">
        <v>13</v>
      </c>
      <c r="C9" s="9">
        <f>man!C4</f>
        <v>10330</v>
      </c>
      <c r="D9" s="9">
        <f t="shared" si="0"/>
        <v>11430</v>
      </c>
      <c r="E9" s="9">
        <f>man!E4</f>
        <v>912</v>
      </c>
      <c r="F9" s="10">
        <f t="shared" si="1"/>
        <v>7.9790026246719155</v>
      </c>
      <c r="G9" s="9">
        <f>man!F4</f>
        <v>2397</v>
      </c>
      <c r="H9" s="10">
        <f t="shared" si="2"/>
        <v>20.971128608923884</v>
      </c>
      <c r="I9" s="9">
        <f>man!G4</f>
        <v>3397</v>
      </c>
      <c r="J9" s="10">
        <f t="shared" si="3"/>
        <v>29.72003499562555</v>
      </c>
      <c r="K9" s="9">
        <f>man!H4</f>
        <v>2628</v>
      </c>
      <c r="L9" s="10">
        <f t="shared" si="4"/>
        <v>22.992125984251967</v>
      </c>
      <c r="M9" s="9">
        <f>man!I4</f>
        <v>2096</v>
      </c>
      <c r="N9" s="10">
        <f t="shared" si="5"/>
        <v>18.337707786526682</v>
      </c>
      <c r="P9" s="16"/>
      <c r="Q9" s="15"/>
      <c r="R9" s="15"/>
    </row>
    <row r="10" spans="1:18" ht="12.75">
      <c r="A10" s="1" t="s">
        <v>2</v>
      </c>
      <c r="B10" s="3" t="s">
        <v>62</v>
      </c>
      <c r="C10" s="9">
        <f>man!C5</f>
        <v>10157</v>
      </c>
      <c r="D10" s="9">
        <f t="shared" si="0"/>
        <v>11219</v>
      </c>
      <c r="E10" s="9">
        <f>man!E5</f>
        <v>1022</v>
      </c>
      <c r="F10" s="10">
        <f t="shared" si="1"/>
        <v>9.10954630537481</v>
      </c>
      <c r="G10" s="9">
        <f>man!F5</f>
        <v>2490</v>
      </c>
      <c r="H10" s="10">
        <f t="shared" si="2"/>
        <v>22.194491487654872</v>
      </c>
      <c r="I10" s="9">
        <f>man!G5</f>
        <v>3139</v>
      </c>
      <c r="J10" s="10">
        <f t="shared" si="3"/>
        <v>27.979320795079776</v>
      </c>
      <c r="K10" s="9">
        <f>man!H5</f>
        <v>2471</v>
      </c>
      <c r="L10" s="10">
        <f t="shared" si="4"/>
        <v>22.02513593011855</v>
      </c>
      <c r="M10" s="9">
        <f>man!I5</f>
        <v>2097</v>
      </c>
      <c r="N10" s="10">
        <f t="shared" si="5"/>
        <v>18.691505481771994</v>
      </c>
      <c r="P10" s="16"/>
      <c r="Q10" s="15"/>
      <c r="R10" s="15"/>
    </row>
    <row r="11" spans="1:18" ht="12.75">
      <c r="A11" s="1" t="s">
        <v>1</v>
      </c>
      <c r="B11" s="3" t="s">
        <v>60</v>
      </c>
      <c r="C11" s="9">
        <f>man!C6</f>
        <v>19757</v>
      </c>
      <c r="D11" s="9">
        <f t="shared" si="0"/>
        <v>21820</v>
      </c>
      <c r="E11" s="9">
        <f>man!E6</f>
        <v>2743</v>
      </c>
      <c r="F11" s="10">
        <f t="shared" si="1"/>
        <v>12.571035747021082</v>
      </c>
      <c r="G11" s="9">
        <f>man!F6</f>
        <v>5691</v>
      </c>
      <c r="H11" s="10">
        <f t="shared" si="2"/>
        <v>26.081576535288725</v>
      </c>
      <c r="I11" s="9">
        <f>man!G6</f>
        <v>6296</v>
      </c>
      <c r="J11" s="10">
        <f t="shared" si="3"/>
        <v>28.854262144821263</v>
      </c>
      <c r="K11" s="9">
        <f>man!H6</f>
        <v>4111</v>
      </c>
      <c r="L11" s="10">
        <f t="shared" si="4"/>
        <v>18.84051329055912</v>
      </c>
      <c r="M11" s="9">
        <f>man!I6</f>
        <v>2979</v>
      </c>
      <c r="N11" s="10">
        <f t="shared" si="5"/>
        <v>13.652612282309807</v>
      </c>
      <c r="P11" s="16"/>
      <c r="Q11" s="15"/>
      <c r="R11" s="15"/>
    </row>
    <row r="12" spans="1:18" ht="12.75">
      <c r="A12" s="1" t="s">
        <v>21</v>
      </c>
      <c r="B12" s="3" t="s">
        <v>70</v>
      </c>
      <c r="C12" s="9">
        <f>man!C7</f>
        <v>9093</v>
      </c>
      <c r="D12" s="9">
        <f t="shared" si="0"/>
        <v>10445</v>
      </c>
      <c r="E12" s="9">
        <f>man!E7</f>
        <v>1295</v>
      </c>
      <c r="F12" s="10">
        <f t="shared" si="1"/>
        <v>12.398276687410243</v>
      </c>
      <c r="G12" s="9">
        <f>man!F7</f>
        <v>2382</v>
      </c>
      <c r="H12" s="10">
        <f t="shared" si="2"/>
        <v>22.805169937769268</v>
      </c>
      <c r="I12" s="9">
        <f>man!G7</f>
        <v>2704</v>
      </c>
      <c r="J12" s="10">
        <f t="shared" si="3"/>
        <v>25.88798468166587</v>
      </c>
      <c r="K12" s="9">
        <f>man!H7</f>
        <v>2068</v>
      </c>
      <c r="L12" s="10">
        <f t="shared" si="4"/>
        <v>19.79894686452848</v>
      </c>
      <c r="M12" s="9">
        <f>man!I7</f>
        <v>1996</v>
      </c>
      <c r="N12" s="10">
        <f t="shared" si="5"/>
        <v>19.109621828626135</v>
      </c>
      <c r="P12" s="16"/>
      <c r="Q12" s="15"/>
      <c r="R12" s="15"/>
    </row>
    <row r="13" spans="1:18" ht="12.75">
      <c r="A13" s="1" t="s">
        <v>18</v>
      </c>
      <c r="B13" s="3" t="s">
        <v>37</v>
      </c>
      <c r="C13" s="9">
        <f>man!C8</f>
        <v>8023</v>
      </c>
      <c r="D13" s="9">
        <f t="shared" si="0"/>
        <v>8464</v>
      </c>
      <c r="E13" s="9">
        <f>man!E8</f>
        <v>864</v>
      </c>
      <c r="F13" s="10">
        <f t="shared" si="1"/>
        <v>10.207939508506616</v>
      </c>
      <c r="G13" s="9">
        <f>man!F8</f>
        <v>1769</v>
      </c>
      <c r="H13" s="10">
        <f t="shared" si="2"/>
        <v>20.900283553875237</v>
      </c>
      <c r="I13" s="9">
        <f>man!G8</f>
        <v>2564</v>
      </c>
      <c r="J13" s="10">
        <f t="shared" si="3"/>
        <v>30.293005671077506</v>
      </c>
      <c r="K13" s="9">
        <f>man!H8</f>
        <v>1964</v>
      </c>
      <c r="L13" s="10">
        <f t="shared" si="4"/>
        <v>23.204158790170133</v>
      </c>
      <c r="M13" s="9">
        <f>man!I8</f>
        <v>1303</v>
      </c>
      <c r="N13" s="10">
        <f t="shared" si="5"/>
        <v>15.394612476370511</v>
      </c>
      <c r="P13" s="16"/>
      <c r="Q13" s="15"/>
      <c r="R13" s="15"/>
    </row>
    <row r="14" spans="1:18" ht="12.75">
      <c r="A14" s="1" t="s">
        <v>22</v>
      </c>
      <c r="B14" s="3" t="s">
        <v>74</v>
      </c>
      <c r="C14" s="9">
        <f>man!C9</f>
        <v>11301</v>
      </c>
      <c r="D14" s="9">
        <f t="shared" si="0"/>
        <v>11548</v>
      </c>
      <c r="E14" s="9">
        <f>man!E9</f>
        <v>1225</v>
      </c>
      <c r="F14" s="10">
        <f t="shared" si="1"/>
        <v>10.607897471423623</v>
      </c>
      <c r="G14" s="9">
        <f>man!F9</f>
        <v>3075</v>
      </c>
      <c r="H14" s="10">
        <f t="shared" si="2"/>
        <v>26.62798753030828</v>
      </c>
      <c r="I14" s="9">
        <f>man!G9</f>
        <v>3333</v>
      </c>
      <c r="J14" s="10">
        <f t="shared" si="3"/>
        <v>28.862140630412192</v>
      </c>
      <c r="K14" s="9">
        <f>man!H9</f>
        <v>2127</v>
      </c>
      <c r="L14" s="10">
        <f t="shared" si="4"/>
        <v>18.418773813647384</v>
      </c>
      <c r="M14" s="9">
        <f>man!I9</f>
        <v>1788</v>
      </c>
      <c r="N14" s="10">
        <f t="shared" si="5"/>
        <v>15.483200554208521</v>
      </c>
      <c r="P14" s="16"/>
      <c r="Q14" s="15"/>
      <c r="R14" s="15"/>
    </row>
    <row r="15" spans="1:18" ht="12.75">
      <c r="A15" s="1" t="s">
        <v>24</v>
      </c>
      <c r="B15" s="3" t="s">
        <v>71</v>
      </c>
      <c r="C15" s="9">
        <f>man!C10</f>
        <v>6207</v>
      </c>
      <c r="D15" s="9">
        <f t="shared" si="0"/>
        <v>6496</v>
      </c>
      <c r="E15" s="9">
        <f>man!E10</f>
        <v>528</v>
      </c>
      <c r="F15" s="10">
        <f t="shared" si="1"/>
        <v>8.12807881773399</v>
      </c>
      <c r="G15" s="9">
        <f>man!F10</f>
        <v>1310</v>
      </c>
      <c r="H15" s="10">
        <f t="shared" si="2"/>
        <v>20.166256157635466</v>
      </c>
      <c r="I15" s="9">
        <f>man!G10</f>
        <v>1976</v>
      </c>
      <c r="J15" s="10">
        <f t="shared" si="3"/>
        <v>30.41871921182266</v>
      </c>
      <c r="K15" s="9">
        <f>man!H10</f>
        <v>1483</v>
      </c>
      <c r="L15" s="10">
        <f t="shared" si="4"/>
        <v>22.829433497536947</v>
      </c>
      <c r="M15" s="9">
        <f>man!I10</f>
        <v>1199</v>
      </c>
      <c r="N15" s="10">
        <f t="shared" si="5"/>
        <v>18.457512315270936</v>
      </c>
      <c r="P15" s="16"/>
      <c r="Q15" s="15"/>
      <c r="R15" s="15"/>
    </row>
    <row r="16" spans="1:18" ht="12.75">
      <c r="A16" s="1" t="s">
        <v>30</v>
      </c>
      <c r="B16" s="3" t="s">
        <v>45</v>
      </c>
      <c r="C16" s="9">
        <f>man!C11</f>
        <v>31818</v>
      </c>
      <c r="D16" s="9">
        <f t="shared" si="0"/>
        <v>32687</v>
      </c>
      <c r="E16" s="9">
        <f>man!E11</f>
        <v>2916</v>
      </c>
      <c r="F16" s="10">
        <f t="shared" si="1"/>
        <v>8.920977758742007</v>
      </c>
      <c r="G16" s="9">
        <f>man!F11</f>
        <v>8610</v>
      </c>
      <c r="H16" s="10">
        <f t="shared" si="2"/>
        <v>26.34074708599749</v>
      </c>
      <c r="I16" s="9">
        <f>man!G11</f>
        <v>9347</v>
      </c>
      <c r="J16" s="10">
        <f t="shared" si="3"/>
        <v>28.595466087435373</v>
      </c>
      <c r="K16" s="9">
        <f>man!H11</f>
        <v>6261</v>
      </c>
      <c r="L16" s="10">
        <f t="shared" si="4"/>
        <v>19.154403891455317</v>
      </c>
      <c r="M16" s="9">
        <f>man!I11</f>
        <v>5553</v>
      </c>
      <c r="N16" s="10">
        <f t="shared" si="5"/>
        <v>16.98840517636981</v>
      </c>
      <c r="P16" s="16"/>
      <c r="Q16" s="15"/>
      <c r="R16" s="15"/>
    </row>
    <row r="17" spans="1:18" ht="12.75">
      <c r="A17" s="1" t="s">
        <v>77</v>
      </c>
      <c r="B17" s="3" t="s">
        <v>16</v>
      </c>
      <c r="C17" s="9">
        <f>man!C12</f>
        <v>7656</v>
      </c>
      <c r="D17" s="9">
        <f t="shared" si="0"/>
        <v>8036</v>
      </c>
      <c r="E17" s="9">
        <f>man!E12</f>
        <v>804</v>
      </c>
      <c r="F17" s="10">
        <f t="shared" si="1"/>
        <v>10.004977600796416</v>
      </c>
      <c r="G17" s="9">
        <f>man!F12</f>
        <v>1763</v>
      </c>
      <c r="H17" s="10">
        <f t="shared" si="2"/>
        <v>21.93877551020408</v>
      </c>
      <c r="I17" s="9">
        <f>man!G12</f>
        <v>2325</v>
      </c>
      <c r="J17" s="10">
        <f t="shared" si="3"/>
        <v>28.932304629168744</v>
      </c>
      <c r="K17" s="9">
        <f>man!H12</f>
        <v>1694</v>
      </c>
      <c r="L17" s="10">
        <f t="shared" si="4"/>
        <v>21.0801393728223</v>
      </c>
      <c r="M17" s="9">
        <f>man!I12</f>
        <v>1450</v>
      </c>
      <c r="N17" s="10">
        <f t="shared" si="5"/>
        <v>18.04380288700846</v>
      </c>
      <c r="P17" s="16"/>
      <c r="Q17" s="15"/>
      <c r="R17" s="15"/>
    </row>
    <row r="18" spans="1:18" ht="12.75">
      <c r="A18" s="1" t="s">
        <v>64</v>
      </c>
      <c r="B18" s="3" t="s">
        <v>12</v>
      </c>
      <c r="C18" s="9">
        <f>man!C13</f>
        <v>5640</v>
      </c>
      <c r="D18" s="9">
        <f t="shared" si="0"/>
        <v>6217</v>
      </c>
      <c r="E18" s="9">
        <f>man!E13</f>
        <v>595</v>
      </c>
      <c r="F18" s="10">
        <f t="shared" si="1"/>
        <v>9.57053241113077</v>
      </c>
      <c r="G18" s="9">
        <f>man!F13</f>
        <v>1439</v>
      </c>
      <c r="H18" s="10">
        <f t="shared" si="2"/>
        <v>23.146211999356602</v>
      </c>
      <c r="I18" s="9">
        <f>man!G13</f>
        <v>1635</v>
      </c>
      <c r="J18" s="10">
        <f t="shared" si="3"/>
        <v>26.298857970082036</v>
      </c>
      <c r="K18" s="9">
        <f>man!H13</f>
        <v>1289</v>
      </c>
      <c r="L18" s="10">
        <f t="shared" si="4"/>
        <v>20.733472736046323</v>
      </c>
      <c r="M18" s="9">
        <f>man!I13</f>
        <v>1259</v>
      </c>
      <c r="N18" s="10">
        <f t="shared" si="5"/>
        <v>20.25092488338427</v>
      </c>
      <c r="P18" s="16"/>
      <c r="Q18" s="15"/>
      <c r="R18" s="15"/>
    </row>
    <row r="19" spans="1:18" ht="12.75">
      <c r="A19" s="1" t="s">
        <v>38</v>
      </c>
      <c r="B19" s="3" t="s">
        <v>3</v>
      </c>
      <c r="C19" s="9">
        <f>man!C14</f>
        <v>5003</v>
      </c>
      <c r="D19" s="9">
        <f t="shared" si="0"/>
        <v>5279</v>
      </c>
      <c r="E19" s="9">
        <f>man!E14</f>
        <v>488</v>
      </c>
      <c r="F19" s="10">
        <f t="shared" si="1"/>
        <v>9.244175033150217</v>
      </c>
      <c r="G19" s="9">
        <f>man!F14</f>
        <v>1322</v>
      </c>
      <c r="H19" s="10">
        <f t="shared" si="2"/>
        <v>25.04262170865694</v>
      </c>
      <c r="I19" s="9">
        <f>man!G14</f>
        <v>1386</v>
      </c>
      <c r="J19" s="10">
        <f t="shared" si="3"/>
        <v>26.254972532676646</v>
      </c>
      <c r="K19" s="9">
        <f>man!H14</f>
        <v>1175</v>
      </c>
      <c r="L19" s="10">
        <f t="shared" si="4"/>
        <v>22.258003409736695</v>
      </c>
      <c r="M19" s="9">
        <f>man!I14</f>
        <v>908</v>
      </c>
      <c r="N19" s="10">
        <f t="shared" si="5"/>
        <v>17.200227315779504</v>
      </c>
      <c r="P19" s="16"/>
      <c r="Q19" s="15"/>
      <c r="R19" s="15"/>
    </row>
    <row r="20" spans="1:18" ht="12.75">
      <c r="A20" s="1" t="s">
        <v>51</v>
      </c>
      <c r="B20" s="3" t="s">
        <v>43</v>
      </c>
      <c r="C20" s="9">
        <f>man!C15</f>
        <v>20544</v>
      </c>
      <c r="D20" s="9">
        <f t="shared" si="0"/>
        <v>21298</v>
      </c>
      <c r="E20" s="9">
        <f>man!E15</f>
        <v>2839</v>
      </c>
      <c r="F20" s="10">
        <f t="shared" si="1"/>
        <v>13.329890130528687</v>
      </c>
      <c r="G20" s="9">
        <f>man!F15</f>
        <v>5784</v>
      </c>
      <c r="H20" s="10">
        <f t="shared" si="2"/>
        <v>27.157479575547</v>
      </c>
      <c r="I20" s="9">
        <f>man!G15</f>
        <v>5679</v>
      </c>
      <c r="J20" s="10">
        <f t="shared" si="3"/>
        <v>26.664475537609167</v>
      </c>
      <c r="K20" s="9">
        <f>man!H15</f>
        <v>3816</v>
      </c>
      <c r="L20" s="10">
        <f t="shared" si="4"/>
        <v>17.917175321626445</v>
      </c>
      <c r="M20" s="9">
        <f>man!I15</f>
        <v>3180</v>
      </c>
      <c r="N20" s="10">
        <f t="shared" si="5"/>
        <v>14.930979434688703</v>
      </c>
      <c r="P20" s="16"/>
      <c r="Q20" s="15"/>
      <c r="R20" s="15"/>
    </row>
    <row r="21" spans="1:18" ht="12.75">
      <c r="A21" s="1" t="s">
        <v>23</v>
      </c>
      <c r="B21" s="3" t="s">
        <v>40</v>
      </c>
      <c r="C21" s="9">
        <f>man!C16</f>
        <v>11730</v>
      </c>
      <c r="D21" s="9">
        <f t="shared" si="0"/>
        <v>12351</v>
      </c>
      <c r="E21" s="9">
        <f>man!E16</f>
        <v>984</v>
      </c>
      <c r="F21" s="10">
        <f t="shared" si="1"/>
        <v>7.966966237551615</v>
      </c>
      <c r="G21" s="9">
        <f>man!F16</f>
        <v>2724</v>
      </c>
      <c r="H21" s="10">
        <f t="shared" si="2"/>
        <v>22.054894340539228</v>
      </c>
      <c r="I21" s="9">
        <f>man!G16</f>
        <v>3381</v>
      </c>
      <c r="J21" s="10">
        <f t="shared" si="3"/>
        <v>27.37430167597765</v>
      </c>
      <c r="K21" s="9">
        <f>man!H16</f>
        <v>2670</v>
      </c>
      <c r="L21" s="10">
        <f t="shared" si="4"/>
        <v>21.617682778722372</v>
      </c>
      <c r="M21" s="9">
        <f>man!I16</f>
        <v>2592</v>
      </c>
      <c r="N21" s="10">
        <f t="shared" si="5"/>
        <v>20.986154967209135</v>
      </c>
      <c r="P21" s="16"/>
      <c r="Q21" s="15"/>
      <c r="R21" s="15"/>
    </row>
    <row r="22" spans="1:18" ht="12.75">
      <c r="A22" s="1" t="s">
        <v>53</v>
      </c>
      <c r="B22" s="3" t="s">
        <v>4</v>
      </c>
      <c r="C22" s="9">
        <f>man!C17</f>
        <v>5371</v>
      </c>
      <c r="D22" s="9">
        <f t="shared" si="0"/>
        <v>5666</v>
      </c>
      <c r="E22" s="9">
        <f>man!E17</f>
        <v>656</v>
      </c>
      <c r="F22" s="10">
        <f t="shared" si="1"/>
        <v>11.577832686198377</v>
      </c>
      <c r="G22" s="9">
        <f>man!F17</f>
        <v>1370</v>
      </c>
      <c r="H22" s="10">
        <f t="shared" si="2"/>
        <v>24.179315213554535</v>
      </c>
      <c r="I22" s="9">
        <f>man!G17</f>
        <v>1769</v>
      </c>
      <c r="J22" s="10">
        <f t="shared" si="3"/>
        <v>31.221320155312387</v>
      </c>
      <c r="K22" s="9">
        <f>man!H17</f>
        <v>1124</v>
      </c>
      <c r="L22" s="10">
        <f t="shared" si="4"/>
        <v>19.837627956230143</v>
      </c>
      <c r="M22" s="9">
        <f>man!I17</f>
        <v>747</v>
      </c>
      <c r="N22" s="10">
        <f t="shared" si="5"/>
        <v>13.183903988704554</v>
      </c>
      <c r="P22" s="16"/>
      <c r="Q22" s="15"/>
      <c r="R22" s="15"/>
    </row>
    <row r="23" spans="1:18" ht="12.75">
      <c r="A23" s="1" t="s">
        <v>8</v>
      </c>
      <c r="B23" s="3" t="s">
        <v>36</v>
      </c>
      <c r="C23" s="9">
        <f>man!C18</f>
        <v>14377</v>
      </c>
      <c r="D23" s="9">
        <f t="shared" si="0"/>
        <v>17377</v>
      </c>
      <c r="E23" s="9">
        <f>man!E18</f>
        <v>2280</v>
      </c>
      <c r="F23" s="10">
        <f t="shared" si="1"/>
        <v>13.120791851297692</v>
      </c>
      <c r="G23" s="9">
        <f>man!F18</f>
        <v>3895</v>
      </c>
      <c r="H23" s="10">
        <f t="shared" si="2"/>
        <v>22.414686079300225</v>
      </c>
      <c r="I23" s="9">
        <f>man!G18</f>
        <v>4453</v>
      </c>
      <c r="J23" s="10">
        <f t="shared" si="3"/>
        <v>25.625827242907288</v>
      </c>
      <c r="K23" s="9">
        <f>man!H18</f>
        <v>3448</v>
      </c>
      <c r="L23" s="10">
        <f t="shared" si="4"/>
        <v>19.842320308453704</v>
      </c>
      <c r="M23" s="9">
        <f>man!I18</f>
        <v>3301</v>
      </c>
      <c r="N23" s="10">
        <f t="shared" si="5"/>
        <v>18.99637451804109</v>
      </c>
      <c r="P23" s="16"/>
      <c r="Q23" s="15"/>
      <c r="R23" s="15"/>
    </row>
    <row r="24" spans="1:18" ht="12.75">
      <c r="A24" s="1" t="s">
        <v>69</v>
      </c>
      <c r="B24" s="3" t="s">
        <v>42</v>
      </c>
      <c r="C24" s="9">
        <f>man!C19</f>
        <v>14075</v>
      </c>
      <c r="D24" s="9">
        <f t="shared" si="0"/>
        <v>15809</v>
      </c>
      <c r="E24" s="9">
        <f>man!E19</f>
        <v>1786</v>
      </c>
      <c r="F24" s="10">
        <f t="shared" si="1"/>
        <v>11.297362262002657</v>
      </c>
      <c r="G24" s="9">
        <f>man!F19</f>
        <v>3725</v>
      </c>
      <c r="H24" s="10">
        <f t="shared" si="2"/>
        <v>23.562527674109685</v>
      </c>
      <c r="I24" s="9">
        <f>man!G19</f>
        <v>4294</v>
      </c>
      <c r="J24" s="10">
        <f t="shared" si="3"/>
        <v>27.161743310772344</v>
      </c>
      <c r="K24" s="9">
        <f>man!H19</f>
        <v>3304</v>
      </c>
      <c r="L24" s="10">
        <f t="shared" si="4"/>
        <v>20.899487633626414</v>
      </c>
      <c r="M24" s="9">
        <f>man!I19</f>
        <v>2700</v>
      </c>
      <c r="N24" s="10">
        <f t="shared" si="5"/>
        <v>17.0788791194889</v>
      </c>
      <c r="P24" s="16"/>
      <c r="Q24" s="15"/>
      <c r="R24" s="15"/>
    </row>
    <row r="25" spans="1:18" ht="12.75">
      <c r="A25" s="1" t="s">
        <v>6</v>
      </c>
      <c r="B25" s="3" t="s">
        <v>57</v>
      </c>
      <c r="C25" s="9">
        <f>man!C20</f>
        <v>7897</v>
      </c>
      <c r="D25" s="9">
        <f t="shared" si="0"/>
        <v>9090</v>
      </c>
      <c r="E25" s="9">
        <f>man!E20</f>
        <v>861</v>
      </c>
      <c r="F25" s="10">
        <f t="shared" si="1"/>
        <v>9.471947194719473</v>
      </c>
      <c r="G25" s="9">
        <f>man!F20</f>
        <v>1962</v>
      </c>
      <c r="H25" s="10">
        <f t="shared" si="2"/>
        <v>21.584158415841586</v>
      </c>
      <c r="I25" s="9">
        <f>man!G20</f>
        <v>2527</v>
      </c>
      <c r="J25" s="10">
        <f t="shared" si="3"/>
        <v>27.7997799779978</v>
      </c>
      <c r="K25" s="9">
        <f>man!H20</f>
        <v>2079</v>
      </c>
      <c r="L25" s="10">
        <f t="shared" si="4"/>
        <v>22.871287128712872</v>
      </c>
      <c r="M25" s="9">
        <f>man!I20</f>
        <v>1661</v>
      </c>
      <c r="N25" s="10">
        <f t="shared" si="5"/>
        <v>18.272827282728272</v>
      </c>
      <c r="P25" s="16"/>
      <c r="Q25" s="15"/>
      <c r="R25" s="15"/>
    </row>
    <row r="26" spans="1:18" ht="12.75">
      <c r="A26" s="1" t="s">
        <v>10</v>
      </c>
      <c r="B26" s="3" t="s">
        <v>65</v>
      </c>
      <c r="C26" s="9">
        <f>man!C21</f>
        <v>3429</v>
      </c>
      <c r="D26" s="9">
        <f t="shared" si="0"/>
        <v>3633</v>
      </c>
      <c r="E26" s="9">
        <f>man!E21</f>
        <v>500</v>
      </c>
      <c r="F26" s="10">
        <f t="shared" si="1"/>
        <v>13.762730525736306</v>
      </c>
      <c r="G26" s="9">
        <f>man!F21</f>
        <v>956</v>
      </c>
      <c r="H26" s="10">
        <f t="shared" si="2"/>
        <v>26.314340765207817</v>
      </c>
      <c r="I26" s="9">
        <f>man!G21</f>
        <v>899</v>
      </c>
      <c r="J26" s="10">
        <f t="shared" si="3"/>
        <v>24.74538948527388</v>
      </c>
      <c r="K26" s="9">
        <f>man!H21</f>
        <v>680</v>
      </c>
      <c r="L26" s="10">
        <f t="shared" si="4"/>
        <v>18.717313515001376</v>
      </c>
      <c r="M26" s="9">
        <f>man!I21</f>
        <v>598</v>
      </c>
      <c r="N26" s="10">
        <f t="shared" si="5"/>
        <v>16.46022570878062</v>
      </c>
      <c r="P26" s="16"/>
      <c r="Q26" s="15"/>
      <c r="R26" s="15"/>
    </row>
    <row r="27" spans="1:18" ht="12.75">
      <c r="A27" s="1" t="s">
        <v>61</v>
      </c>
      <c r="B27" s="3" t="s">
        <v>25</v>
      </c>
      <c r="C27" s="9">
        <f>man!C22</f>
        <v>5563</v>
      </c>
      <c r="D27" s="9">
        <f t="shared" si="0"/>
        <v>5789</v>
      </c>
      <c r="E27" s="9">
        <f>man!E22</f>
        <v>521</v>
      </c>
      <c r="F27" s="10">
        <f t="shared" si="1"/>
        <v>8.999827258593884</v>
      </c>
      <c r="G27" s="9">
        <f>man!F22</f>
        <v>1403</v>
      </c>
      <c r="H27" s="10">
        <f t="shared" si="2"/>
        <v>24.235619277940923</v>
      </c>
      <c r="I27" s="9">
        <f>man!G22</f>
        <v>1751</v>
      </c>
      <c r="J27" s="10">
        <f t="shared" si="3"/>
        <v>30.247020210744513</v>
      </c>
      <c r="K27" s="9">
        <f>man!H22</f>
        <v>1199</v>
      </c>
      <c r="L27" s="10">
        <f t="shared" si="4"/>
        <v>20.71169459319399</v>
      </c>
      <c r="M27" s="9">
        <f>man!I22</f>
        <v>915</v>
      </c>
      <c r="N27" s="10">
        <f t="shared" si="5"/>
        <v>15.805838659526689</v>
      </c>
      <c r="P27" s="16"/>
      <c r="Q27" s="15"/>
      <c r="R27" s="15"/>
    </row>
    <row r="28" spans="1:18" ht="12.75">
      <c r="A28" s="1" t="s">
        <v>27</v>
      </c>
      <c r="B28" s="3" t="s">
        <v>41</v>
      </c>
      <c r="C28" s="9">
        <f>man!C23</f>
        <v>9396</v>
      </c>
      <c r="D28" s="9">
        <f t="shared" si="0"/>
        <v>11012</v>
      </c>
      <c r="E28" s="9">
        <f>man!E23</f>
        <v>1108</v>
      </c>
      <c r="F28" s="10">
        <f t="shared" si="1"/>
        <v>10.061750817290228</v>
      </c>
      <c r="G28" s="9">
        <f>man!F23</f>
        <v>2445</v>
      </c>
      <c r="H28" s="10">
        <f t="shared" si="2"/>
        <v>22.20305121685434</v>
      </c>
      <c r="I28" s="9">
        <f>man!G23</f>
        <v>3447</v>
      </c>
      <c r="J28" s="10">
        <f t="shared" si="3"/>
        <v>31.30221576462041</v>
      </c>
      <c r="K28" s="9">
        <f>man!H23</f>
        <v>2328</v>
      </c>
      <c r="L28" s="10">
        <f t="shared" si="4"/>
        <v>21.140573919360698</v>
      </c>
      <c r="M28" s="9">
        <f>man!I23</f>
        <v>1684</v>
      </c>
      <c r="N28" s="10">
        <f t="shared" si="5"/>
        <v>15.29240828187432</v>
      </c>
      <c r="P28" s="16"/>
      <c r="Q28" s="15"/>
      <c r="R28" s="15"/>
    </row>
    <row r="29" spans="1:18" ht="12.75">
      <c r="A29" s="1" t="s">
        <v>46</v>
      </c>
      <c r="B29" s="3" t="s">
        <v>56</v>
      </c>
      <c r="C29" s="9">
        <f>man!C24</f>
        <v>8930</v>
      </c>
      <c r="D29" s="9">
        <f t="shared" si="0"/>
        <v>9607</v>
      </c>
      <c r="E29" s="9">
        <f>man!E24</f>
        <v>804</v>
      </c>
      <c r="F29" s="10">
        <f t="shared" si="1"/>
        <v>8.368897678775893</v>
      </c>
      <c r="G29" s="9">
        <f>man!F24</f>
        <v>1988</v>
      </c>
      <c r="H29" s="10">
        <f t="shared" si="2"/>
        <v>20.693244509212033</v>
      </c>
      <c r="I29" s="9">
        <f>man!G24</f>
        <v>2482</v>
      </c>
      <c r="J29" s="10">
        <f t="shared" si="3"/>
        <v>25.835328406370355</v>
      </c>
      <c r="K29" s="9">
        <f>man!H24</f>
        <v>2286</v>
      </c>
      <c r="L29" s="10">
        <f t="shared" si="4"/>
        <v>23.795149370250858</v>
      </c>
      <c r="M29" s="9">
        <f>man!I24</f>
        <v>2047</v>
      </c>
      <c r="N29" s="10">
        <f t="shared" si="5"/>
        <v>21.30738003539086</v>
      </c>
      <c r="P29" s="16"/>
      <c r="Q29" s="15"/>
      <c r="R29" s="15"/>
    </row>
    <row r="30" spans="1:18" ht="12.75">
      <c r="A30" s="1" t="s">
        <v>5</v>
      </c>
      <c r="B30" s="3" t="s">
        <v>33</v>
      </c>
      <c r="C30" s="9">
        <f>man!C25</f>
        <v>4561</v>
      </c>
      <c r="D30" s="9">
        <f t="shared" si="0"/>
        <v>4933</v>
      </c>
      <c r="E30" s="9">
        <f>man!E25</f>
        <v>448</v>
      </c>
      <c r="F30" s="10">
        <f t="shared" si="1"/>
        <v>9.081694709101965</v>
      </c>
      <c r="G30" s="9">
        <f>man!F25</f>
        <v>1051</v>
      </c>
      <c r="H30" s="10">
        <f t="shared" si="2"/>
        <v>21.305493614433406</v>
      </c>
      <c r="I30" s="9">
        <f>man!G25</f>
        <v>1422</v>
      </c>
      <c r="J30" s="10">
        <f t="shared" si="3"/>
        <v>28.826272045408473</v>
      </c>
      <c r="K30" s="9">
        <f>man!H25</f>
        <v>1169</v>
      </c>
      <c r="L30" s="10">
        <f t="shared" si="4"/>
        <v>23.697547131562942</v>
      </c>
      <c r="M30" s="9">
        <f>man!I25</f>
        <v>843</v>
      </c>
      <c r="N30" s="10">
        <f t="shared" si="5"/>
        <v>17.08899249949321</v>
      </c>
      <c r="P30" s="16"/>
      <c r="Q30" s="15"/>
      <c r="R30" s="15"/>
    </row>
    <row r="31" spans="1:18" ht="12.75">
      <c r="A31" s="1" t="s">
        <v>83</v>
      </c>
      <c r="B31" s="3" t="s">
        <v>44</v>
      </c>
      <c r="C31" s="9">
        <f>man!C26</f>
        <v>16037</v>
      </c>
      <c r="D31" s="9">
        <f t="shared" si="0"/>
        <v>17530</v>
      </c>
      <c r="E31" s="9">
        <f>man!E26</f>
        <v>1943</v>
      </c>
      <c r="F31" s="10">
        <f t="shared" si="1"/>
        <v>11.083856246434683</v>
      </c>
      <c r="G31" s="9">
        <f>man!F26</f>
        <v>4549</v>
      </c>
      <c r="H31" s="10">
        <f t="shared" si="2"/>
        <v>25.949800342270397</v>
      </c>
      <c r="I31" s="9">
        <f>man!G26</f>
        <v>4948</v>
      </c>
      <c r="J31" s="10">
        <f t="shared" si="3"/>
        <v>28.225898459783227</v>
      </c>
      <c r="K31" s="9">
        <f>man!H26</f>
        <v>3461</v>
      </c>
      <c r="L31" s="10">
        <f t="shared" si="4"/>
        <v>19.743297204791784</v>
      </c>
      <c r="M31" s="9">
        <f>man!I26</f>
        <v>2629</v>
      </c>
      <c r="N31" s="10">
        <f t="shared" si="5"/>
        <v>14.997147746719907</v>
      </c>
      <c r="P31" s="16"/>
      <c r="Q31" s="15"/>
      <c r="R31" s="15"/>
    </row>
    <row r="32" spans="1:18" ht="12.75">
      <c r="A32" s="1" t="s">
        <v>67</v>
      </c>
      <c r="B32" s="3" t="s">
        <v>50</v>
      </c>
      <c r="C32" s="9">
        <f>man!C27</f>
        <v>6644</v>
      </c>
      <c r="D32" s="9">
        <f t="shared" si="0"/>
        <v>6852</v>
      </c>
      <c r="E32" s="9">
        <f>man!E27</f>
        <v>668</v>
      </c>
      <c r="F32" s="10">
        <f t="shared" si="1"/>
        <v>9.748978400467017</v>
      </c>
      <c r="G32" s="9">
        <f>man!F27</f>
        <v>1928</v>
      </c>
      <c r="H32" s="10">
        <f t="shared" si="2"/>
        <v>28.137769994162287</v>
      </c>
      <c r="I32" s="9">
        <f>man!G27</f>
        <v>2245</v>
      </c>
      <c r="J32" s="10">
        <f t="shared" si="3"/>
        <v>32.76415645067134</v>
      </c>
      <c r="K32" s="9">
        <f>man!H27</f>
        <v>1222</v>
      </c>
      <c r="L32" s="10">
        <f t="shared" si="4"/>
        <v>17.83420899007589</v>
      </c>
      <c r="M32" s="9">
        <f>man!I27</f>
        <v>789</v>
      </c>
      <c r="N32" s="10">
        <f t="shared" si="5"/>
        <v>11.514886164623467</v>
      </c>
      <c r="P32" s="16"/>
      <c r="Q32" s="15"/>
      <c r="R32" s="15"/>
    </row>
    <row r="33" spans="1:18" ht="12.75">
      <c r="A33" s="1" t="s">
        <v>26</v>
      </c>
      <c r="B33" s="3" t="s">
        <v>34</v>
      </c>
      <c r="C33" s="9">
        <f>man!C28</f>
        <v>13288</v>
      </c>
      <c r="D33" s="9">
        <f t="shared" si="0"/>
        <v>15176</v>
      </c>
      <c r="E33" s="9">
        <f>man!E28</f>
        <v>1509</v>
      </c>
      <c r="F33" s="10">
        <f t="shared" si="1"/>
        <v>9.943331576172906</v>
      </c>
      <c r="G33" s="9">
        <f>man!F28</f>
        <v>3532</v>
      </c>
      <c r="H33" s="10">
        <f t="shared" si="2"/>
        <v>23.273589878755928</v>
      </c>
      <c r="I33" s="9">
        <f>man!G28</f>
        <v>4079</v>
      </c>
      <c r="J33" s="10">
        <f t="shared" si="3"/>
        <v>26.877965208223507</v>
      </c>
      <c r="K33" s="9">
        <f>man!H28</f>
        <v>3272</v>
      </c>
      <c r="L33" s="10">
        <f t="shared" si="4"/>
        <v>21.560358460727464</v>
      </c>
      <c r="M33" s="9">
        <f>man!I28</f>
        <v>2784</v>
      </c>
      <c r="N33" s="10">
        <f t="shared" si="5"/>
        <v>18.344754876120188</v>
      </c>
      <c r="P33" s="16"/>
      <c r="Q33" s="15"/>
      <c r="R33" s="15"/>
    </row>
    <row r="34" spans="1:18" ht="12.75">
      <c r="A34" s="1" t="s">
        <v>20</v>
      </c>
      <c r="B34" s="3" t="s">
        <v>15</v>
      </c>
      <c r="C34" s="9">
        <f>man!C29</f>
        <v>6124</v>
      </c>
      <c r="D34" s="9">
        <f t="shared" si="0"/>
        <v>6399</v>
      </c>
      <c r="E34" s="9">
        <f>man!E29</f>
        <v>582</v>
      </c>
      <c r="F34" s="10">
        <f t="shared" si="1"/>
        <v>9.095171120487576</v>
      </c>
      <c r="G34" s="9">
        <f>man!F29</f>
        <v>1565</v>
      </c>
      <c r="H34" s="10">
        <f t="shared" si="2"/>
        <v>24.456946397874667</v>
      </c>
      <c r="I34" s="9">
        <f>man!G29</f>
        <v>1888</v>
      </c>
      <c r="J34" s="10">
        <f t="shared" si="3"/>
        <v>29.504610095327394</v>
      </c>
      <c r="K34" s="9">
        <f>man!H29</f>
        <v>1295</v>
      </c>
      <c r="L34" s="10">
        <f t="shared" si="4"/>
        <v>20.237537115174245</v>
      </c>
      <c r="M34" s="9">
        <f>man!I29</f>
        <v>1069</v>
      </c>
      <c r="N34" s="10">
        <f t="shared" si="5"/>
        <v>16.705735271136117</v>
      </c>
      <c r="P34" s="16"/>
      <c r="Q34" s="15"/>
      <c r="R34" s="15"/>
    </row>
    <row r="35" spans="1:18" ht="12.75">
      <c r="A35" s="1" t="s">
        <v>82</v>
      </c>
      <c r="B35" s="3" t="s">
        <v>54</v>
      </c>
      <c r="C35" s="9">
        <f>man!C30</f>
        <v>12663</v>
      </c>
      <c r="D35" s="9">
        <f t="shared" si="0"/>
        <v>13459</v>
      </c>
      <c r="E35" s="9">
        <f>man!E30</f>
        <v>1642</v>
      </c>
      <c r="F35" s="10">
        <f t="shared" si="1"/>
        <v>12.200014859945018</v>
      </c>
      <c r="G35" s="9">
        <f>man!F30</f>
        <v>3064</v>
      </c>
      <c r="H35" s="10">
        <f t="shared" si="2"/>
        <v>22.76543576788766</v>
      </c>
      <c r="I35" s="9">
        <f>man!G30</f>
        <v>3822</v>
      </c>
      <c r="J35" s="10">
        <f t="shared" si="3"/>
        <v>28.39735492978676</v>
      </c>
      <c r="K35" s="9">
        <f>man!H30</f>
        <v>2822</v>
      </c>
      <c r="L35" s="10">
        <f t="shared" si="4"/>
        <v>20.967382420685045</v>
      </c>
      <c r="M35" s="9">
        <f>man!I30</f>
        <v>2109</v>
      </c>
      <c r="N35" s="10">
        <f t="shared" si="5"/>
        <v>15.66981202169552</v>
      </c>
      <c r="P35" s="16"/>
      <c r="Q35" s="15"/>
      <c r="R35" s="15"/>
    </row>
    <row r="36" spans="1:18" ht="12.75">
      <c r="A36" s="1" t="s">
        <v>32</v>
      </c>
      <c r="B36" s="3" t="s">
        <v>52</v>
      </c>
      <c r="C36" s="9">
        <f>man!C31</f>
        <v>8801</v>
      </c>
      <c r="D36" s="9">
        <f t="shared" si="0"/>
        <v>9610</v>
      </c>
      <c r="E36" s="9">
        <f>man!E31</f>
        <v>913</v>
      </c>
      <c r="F36" s="10">
        <f t="shared" si="1"/>
        <v>9.500520291363165</v>
      </c>
      <c r="G36" s="9">
        <f>man!F31</f>
        <v>1927</v>
      </c>
      <c r="H36" s="10">
        <f t="shared" si="2"/>
        <v>20.05202913631634</v>
      </c>
      <c r="I36" s="9">
        <f>man!G31</f>
        <v>2606</v>
      </c>
      <c r="J36" s="10">
        <f t="shared" si="3"/>
        <v>27.11758584807492</v>
      </c>
      <c r="K36" s="9">
        <f>man!H31</f>
        <v>2351</v>
      </c>
      <c r="L36" s="10">
        <f t="shared" si="4"/>
        <v>24.464099895941725</v>
      </c>
      <c r="M36" s="9">
        <f>man!I31</f>
        <v>1813</v>
      </c>
      <c r="N36" s="10">
        <f t="shared" si="5"/>
        <v>18.86576482830385</v>
      </c>
      <c r="P36" s="16"/>
      <c r="Q36" s="15"/>
      <c r="R36" s="15"/>
    </row>
    <row r="37" spans="1:18" ht="12.75">
      <c r="A37" s="1" t="s">
        <v>0</v>
      </c>
      <c r="B37" s="3" t="s">
        <v>55</v>
      </c>
      <c r="C37" s="9">
        <f>man!C32</f>
        <v>8299</v>
      </c>
      <c r="D37" s="9">
        <f t="shared" si="0"/>
        <v>8932</v>
      </c>
      <c r="E37" s="9">
        <f>man!E32</f>
        <v>972</v>
      </c>
      <c r="F37" s="10">
        <f t="shared" si="1"/>
        <v>10.882221227048813</v>
      </c>
      <c r="G37" s="9">
        <f>man!F32</f>
        <v>2116</v>
      </c>
      <c r="H37" s="10">
        <f t="shared" si="2"/>
        <v>23.69010300044783</v>
      </c>
      <c r="I37" s="9">
        <f>man!G32</f>
        <v>2565</v>
      </c>
      <c r="J37" s="10">
        <f t="shared" si="3"/>
        <v>28.71697268248992</v>
      </c>
      <c r="K37" s="9">
        <f>man!H32</f>
        <v>1910</v>
      </c>
      <c r="L37" s="10">
        <f t="shared" si="4"/>
        <v>21.383788625167934</v>
      </c>
      <c r="M37" s="9">
        <f>man!I32</f>
        <v>1369</v>
      </c>
      <c r="N37" s="10">
        <f t="shared" si="5"/>
        <v>15.326914464845498</v>
      </c>
      <c r="P37" s="16"/>
      <c r="Q37" s="15"/>
      <c r="R37" s="15"/>
    </row>
    <row r="38" spans="1:18" ht="12.75">
      <c r="A38" s="1" t="s">
        <v>72</v>
      </c>
      <c r="B38" s="3" t="s">
        <v>28</v>
      </c>
      <c r="C38" s="9">
        <f>man!C33</f>
        <v>12623</v>
      </c>
      <c r="D38" s="9">
        <f t="shared" si="0"/>
        <v>13614</v>
      </c>
      <c r="E38" s="9">
        <f>man!E33</f>
        <v>1398</v>
      </c>
      <c r="F38" s="10">
        <f t="shared" si="1"/>
        <v>10.268840899074483</v>
      </c>
      <c r="G38" s="9">
        <f>man!F33</f>
        <v>3138</v>
      </c>
      <c r="H38" s="10">
        <f t="shared" si="2"/>
        <v>23.049801674746583</v>
      </c>
      <c r="I38" s="9">
        <f>man!G33</f>
        <v>3704</v>
      </c>
      <c r="J38" s="10">
        <f t="shared" si="3"/>
        <v>27.207286616718086</v>
      </c>
      <c r="K38" s="9">
        <f>man!H33</f>
        <v>2972</v>
      </c>
      <c r="L38" s="10">
        <f t="shared" si="4"/>
        <v>21.830468635228442</v>
      </c>
      <c r="M38" s="9">
        <f>man!I33</f>
        <v>2402</v>
      </c>
      <c r="N38" s="10">
        <f t="shared" si="5"/>
        <v>17.64360217423241</v>
      </c>
      <c r="P38" s="16"/>
      <c r="Q38" s="15"/>
      <c r="R38" s="15"/>
    </row>
    <row r="39" spans="1:18" ht="12.75">
      <c r="A39" s="1" t="s">
        <v>49</v>
      </c>
      <c r="B39" s="3" t="s">
        <v>79</v>
      </c>
      <c r="C39" s="9">
        <f>man!C34</f>
        <v>7512</v>
      </c>
      <c r="D39" s="9">
        <f t="shared" si="0"/>
        <v>8253</v>
      </c>
      <c r="E39" s="9">
        <f>man!E34</f>
        <v>845</v>
      </c>
      <c r="F39" s="10">
        <f t="shared" si="1"/>
        <v>10.238701078395735</v>
      </c>
      <c r="G39" s="9">
        <f>man!F34</f>
        <v>1908</v>
      </c>
      <c r="H39" s="10">
        <f t="shared" si="2"/>
        <v>23.11886586695747</v>
      </c>
      <c r="I39" s="9">
        <f>man!G34</f>
        <v>2443</v>
      </c>
      <c r="J39" s="10">
        <f t="shared" si="3"/>
        <v>29.60135708227311</v>
      </c>
      <c r="K39" s="9">
        <f>man!H34</f>
        <v>1725</v>
      </c>
      <c r="L39" s="10">
        <f t="shared" si="4"/>
        <v>20.90149036713922</v>
      </c>
      <c r="M39" s="9">
        <f>man!I34</f>
        <v>1332</v>
      </c>
      <c r="N39" s="10">
        <f t="shared" si="5"/>
        <v>16.139585605234462</v>
      </c>
      <c r="P39" s="16"/>
      <c r="Q39" s="15"/>
      <c r="R39" s="15"/>
    </row>
    <row r="40" spans="1:18" ht="12.75">
      <c r="A40" s="1" t="s">
        <v>76</v>
      </c>
      <c r="B40" s="3" t="s">
        <v>84</v>
      </c>
      <c r="C40" s="9">
        <f>man!C35</f>
        <v>7856</v>
      </c>
      <c r="D40" s="9">
        <f t="shared" si="0"/>
        <v>9032</v>
      </c>
      <c r="E40" s="9">
        <f>man!E35</f>
        <v>1245</v>
      </c>
      <c r="F40" s="10">
        <f t="shared" si="1"/>
        <v>13.784322409211692</v>
      </c>
      <c r="G40" s="9">
        <f>man!F35</f>
        <v>2409</v>
      </c>
      <c r="H40" s="10">
        <f t="shared" si="2"/>
        <v>26.671833480956597</v>
      </c>
      <c r="I40" s="9">
        <f>man!G35</f>
        <v>2337</v>
      </c>
      <c r="J40" s="10">
        <f t="shared" si="3"/>
        <v>25.874667847652788</v>
      </c>
      <c r="K40" s="9">
        <f>man!H35</f>
        <v>1809</v>
      </c>
      <c r="L40" s="10">
        <f t="shared" si="4"/>
        <v>20.02878653675819</v>
      </c>
      <c r="M40" s="9">
        <f>man!I35</f>
        <v>1232</v>
      </c>
      <c r="N40" s="10">
        <f t="shared" si="5"/>
        <v>13.640389725420727</v>
      </c>
      <c r="P40" s="16"/>
      <c r="Q40" s="15"/>
      <c r="R40" s="15"/>
    </row>
    <row r="41" spans="1:18" ht="12.75">
      <c r="A41" s="1" t="s">
        <v>9</v>
      </c>
      <c r="B41" s="3" t="s">
        <v>35</v>
      </c>
      <c r="C41" s="9">
        <f>man!C36</f>
        <v>9584</v>
      </c>
      <c r="D41" s="9">
        <f t="shared" si="0"/>
        <v>10168</v>
      </c>
      <c r="E41" s="9">
        <f>man!E36</f>
        <v>1054</v>
      </c>
      <c r="F41" s="10">
        <f t="shared" si="1"/>
        <v>10.365853658536585</v>
      </c>
      <c r="G41" s="9">
        <f>man!F36</f>
        <v>2609</v>
      </c>
      <c r="H41" s="10">
        <f t="shared" si="2"/>
        <v>25.65892997639654</v>
      </c>
      <c r="I41" s="9">
        <f>man!G36</f>
        <v>2897</v>
      </c>
      <c r="J41" s="10">
        <f t="shared" si="3"/>
        <v>28.49134539732494</v>
      </c>
      <c r="K41" s="9">
        <f>man!H36</f>
        <v>2058</v>
      </c>
      <c r="L41" s="10">
        <f t="shared" si="4"/>
        <v>20.239968528717544</v>
      </c>
      <c r="M41" s="9">
        <f>man!I36</f>
        <v>1550</v>
      </c>
      <c r="N41" s="10">
        <f t="shared" si="5"/>
        <v>15.24390243902439</v>
      </c>
      <c r="P41" s="16"/>
      <c r="Q41" s="15"/>
      <c r="R41" s="15"/>
    </row>
    <row r="42" spans="1:18" ht="12.75">
      <c r="A42" s="1" t="s">
        <v>73</v>
      </c>
      <c r="B42" s="3" t="s">
        <v>78</v>
      </c>
      <c r="C42" s="9">
        <f>man!C37</f>
        <v>10446</v>
      </c>
      <c r="D42" s="9">
        <f t="shared" si="0"/>
        <v>12026</v>
      </c>
      <c r="E42" s="9">
        <f>man!E37</f>
        <v>1166</v>
      </c>
      <c r="F42" s="10">
        <f t="shared" si="1"/>
        <v>9.695659404623317</v>
      </c>
      <c r="G42" s="9">
        <f>man!F37</f>
        <v>2516</v>
      </c>
      <c r="H42" s="10">
        <f t="shared" si="2"/>
        <v>20.92133710294362</v>
      </c>
      <c r="I42" s="9">
        <f>man!G37</f>
        <v>3280</v>
      </c>
      <c r="J42" s="10">
        <f t="shared" si="3"/>
        <v>27.27423914851156</v>
      </c>
      <c r="K42" s="9">
        <f>man!H37</f>
        <v>2906</v>
      </c>
      <c r="L42" s="10">
        <f t="shared" si="4"/>
        <v>24.164310660236154</v>
      </c>
      <c r="M42" s="9">
        <f>man!I37</f>
        <v>2158</v>
      </c>
      <c r="N42" s="10">
        <f t="shared" si="5"/>
        <v>17.94445368368535</v>
      </c>
      <c r="P42" s="16"/>
      <c r="Q42" s="15"/>
      <c r="R42" s="15"/>
    </row>
    <row r="43" spans="1:18" ht="12.75">
      <c r="A43" s="1" t="s">
        <v>29</v>
      </c>
      <c r="B43" s="3" t="s">
        <v>75</v>
      </c>
      <c r="C43" s="9">
        <f>man!C38</f>
        <v>6138</v>
      </c>
      <c r="D43" s="9">
        <f t="shared" si="0"/>
        <v>7054</v>
      </c>
      <c r="E43" s="9">
        <f>man!E38</f>
        <v>475</v>
      </c>
      <c r="F43" s="10">
        <f t="shared" si="1"/>
        <v>6.733768074851149</v>
      </c>
      <c r="G43" s="9">
        <f>man!F38</f>
        <v>1371</v>
      </c>
      <c r="H43" s="10">
        <f t="shared" si="2"/>
        <v>19.43578111709668</v>
      </c>
      <c r="I43" s="9">
        <f>man!G38</f>
        <v>1913</v>
      </c>
      <c r="J43" s="10">
        <f t="shared" si="3"/>
        <v>27.119364899347886</v>
      </c>
      <c r="K43" s="9">
        <f>man!H38</f>
        <v>1683</v>
      </c>
      <c r="L43" s="10">
        <f t="shared" si="4"/>
        <v>23.85880351573575</v>
      </c>
      <c r="M43" s="9">
        <f>man!I38</f>
        <v>1612</v>
      </c>
      <c r="N43" s="10">
        <f t="shared" si="5"/>
        <v>22.85228239296853</v>
      </c>
      <c r="P43" s="16"/>
      <c r="Q43" s="15"/>
      <c r="R43" s="15"/>
    </row>
    <row r="44" spans="1:18" ht="12.75">
      <c r="A44" s="1" t="s">
        <v>68</v>
      </c>
      <c r="B44" s="3" t="s">
        <v>14</v>
      </c>
      <c r="C44" s="9">
        <f>man!C39</f>
        <v>15147</v>
      </c>
      <c r="D44" s="9">
        <f t="shared" si="0"/>
        <v>16033</v>
      </c>
      <c r="E44" s="9">
        <f>man!E39</f>
        <v>2130</v>
      </c>
      <c r="F44" s="10">
        <f t="shared" si="1"/>
        <v>13.285099482317719</v>
      </c>
      <c r="G44" s="9">
        <f>man!F39</f>
        <v>4444</v>
      </c>
      <c r="H44" s="10">
        <f t="shared" si="2"/>
        <v>27.71783197155866</v>
      </c>
      <c r="I44" s="9">
        <f>man!G39</f>
        <v>4238</v>
      </c>
      <c r="J44" s="10">
        <f t="shared" si="3"/>
        <v>26.432981974677226</v>
      </c>
      <c r="K44" s="9">
        <f>man!H39</f>
        <v>2935</v>
      </c>
      <c r="L44" s="10">
        <f t="shared" si="4"/>
        <v>18.30599388760681</v>
      </c>
      <c r="M44" s="9">
        <f>man!I39</f>
        <v>2286</v>
      </c>
      <c r="N44" s="10">
        <f t="shared" si="5"/>
        <v>14.258092683839582</v>
      </c>
      <c r="P44" s="16"/>
      <c r="Q44" s="15"/>
      <c r="R44" s="15"/>
    </row>
    <row r="45" spans="1:18" ht="12.75">
      <c r="A45" s="1" t="s">
        <v>19</v>
      </c>
      <c r="B45" s="3" t="s">
        <v>81</v>
      </c>
      <c r="C45" s="9">
        <f>man!C40</f>
        <v>6481</v>
      </c>
      <c r="D45" s="9">
        <f t="shared" si="0"/>
        <v>6750</v>
      </c>
      <c r="E45" s="9">
        <f>man!E40</f>
        <v>828</v>
      </c>
      <c r="F45" s="10">
        <f t="shared" si="1"/>
        <v>12.266666666666666</v>
      </c>
      <c r="G45" s="9">
        <f>man!F40</f>
        <v>1779</v>
      </c>
      <c r="H45" s="10">
        <f t="shared" si="2"/>
        <v>26.355555555555554</v>
      </c>
      <c r="I45" s="9">
        <f>man!G40</f>
        <v>1959</v>
      </c>
      <c r="J45" s="10">
        <f t="shared" si="3"/>
        <v>29.022222222222222</v>
      </c>
      <c r="K45" s="9">
        <f>man!H40</f>
        <v>1238</v>
      </c>
      <c r="L45" s="10">
        <f t="shared" si="4"/>
        <v>18.340740740740742</v>
      </c>
      <c r="M45" s="9">
        <f>man!I40</f>
        <v>946</v>
      </c>
      <c r="N45" s="10">
        <f t="shared" si="5"/>
        <v>14.014814814814816</v>
      </c>
      <c r="P45" s="16"/>
      <c r="Q45" s="15"/>
      <c r="R45" s="15"/>
    </row>
    <row r="46" spans="1:18" ht="12.75">
      <c r="A46" s="1" t="s">
        <v>48</v>
      </c>
      <c r="B46" s="3" t="s">
        <v>17</v>
      </c>
      <c r="C46" s="9">
        <f>man!C41</f>
        <v>6287</v>
      </c>
      <c r="D46" s="9">
        <f t="shared" si="0"/>
        <v>7169</v>
      </c>
      <c r="E46" s="9">
        <f>man!E41</f>
        <v>569</v>
      </c>
      <c r="F46" s="10">
        <f t="shared" si="1"/>
        <v>7.936950760217604</v>
      </c>
      <c r="G46" s="9">
        <f>man!F41</f>
        <v>1484</v>
      </c>
      <c r="H46" s="10">
        <f t="shared" si="2"/>
        <v>20.70023713209653</v>
      </c>
      <c r="I46" s="9">
        <f>man!G41</f>
        <v>1968</v>
      </c>
      <c r="J46" s="10">
        <f t="shared" si="3"/>
        <v>27.45152740968057</v>
      </c>
      <c r="K46" s="9">
        <f>man!H41</f>
        <v>1763</v>
      </c>
      <c r="L46" s="10">
        <f t="shared" si="4"/>
        <v>24.59199330450551</v>
      </c>
      <c r="M46" s="9">
        <f>man!I41</f>
        <v>1385</v>
      </c>
      <c r="N46" s="10">
        <f t="shared" si="5"/>
        <v>19.31929139349979</v>
      </c>
      <c r="P46" s="16"/>
      <c r="Q46" s="15"/>
      <c r="R46" s="15"/>
    </row>
    <row r="47" spans="1:18" ht="12.75">
      <c r="A47" s="1" t="s">
        <v>59</v>
      </c>
      <c r="B47" s="3" t="s">
        <v>80</v>
      </c>
      <c r="C47" s="9">
        <f>man!C42</f>
        <v>7507</v>
      </c>
      <c r="D47" s="9">
        <f t="shared" si="0"/>
        <v>8463</v>
      </c>
      <c r="E47" s="9">
        <f>man!E42</f>
        <v>703</v>
      </c>
      <c r="F47" s="10">
        <f t="shared" si="1"/>
        <v>8.306747016424437</v>
      </c>
      <c r="G47" s="9">
        <f>man!F42</f>
        <v>1693</v>
      </c>
      <c r="H47" s="10">
        <f t="shared" si="2"/>
        <v>20.00472645633936</v>
      </c>
      <c r="I47" s="9">
        <f>man!G42</f>
        <v>2452</v>
      </c>
      <c r="J47" s="10">
        <f t="shared" si="3"/>
        <v>28.973177360274132</v>
      </c>
      <c r="K47" s="9">
        <f>man!H42</f>
        <v>2055</v>
      </c>
      <c r="L47" s="10">
        <f t="shared" si="4"/>
        <v>24.282169443459768</v>
      </c>
      <c r="M47" s="9">
        <f>man!I42</f>
        <v>1560</v>
      </c>
      <c r="N47" s="10">
        <f t="shared" si="5"/>
        <v>18.433179723502306</v>
      </c>
      <c r="P47" s="16"/>
      <c r="Q47" s="15"/>
      <c r="R47" s="15"/>
    </row>
    <row r="48" spans="1:18" ht="12.75">
      <c r="A48" s="1" t="s">
        <v>63</v>
      </c>
      <c r="B48" s="3" t="s">
        <v>31</v>
      </c>
      <c r="C48" s="9">
        <f>man!C43</f>
        <v>6707</v>
      </c>
      <c r="D48" s="9">
        <f t="shared" si="0"/>
        <v>7211</v>
      </c>
      <c r="E48" s="9">
        <f>man!E43</f>
        <v>727</v>
      </c>
      <c r="F48" s="10">
        <f t="shared" si="1"/>
        <v>10.081819442518375</v>
      </c>
      <c r="G48" s="9">
        <f>man!F43</f>
        <v>1735</v>
      </c>
      <c r="H48" s="10">
        <f t="shared" si="2"/>
        <v>24.060463181250867</v>
      </c>
      <c r="I48" s="9">
        <f>man!G43</f>
        <v>2031</v>
      </c>
      <c r="J48" s="10">
        <f t="shared" si="3"/>
        <v>28.16530300929136</v>
      </c>
      <c r="K48" s="9">
        <f>man!H43</f>
        <v>1510</v>
      </c>
      <c r="L48" s="10">
        <f t="shared" si="4"/>
        <v>20.94023020385522</v>
      </c>
      <c r="M48" s="9">
        <f>man!I43</f>
        <v>1208</v>
      </c>
      <c r="N48" s="10">
        <f t="shared" si="5"/>
        <v>16.752184163084177</v>
      </c>
      <c r="P48" s="16"/>
      <c r="Q48" s="15"/>
      <c r="R48" s="15"/>
    </row>
    <row r="49" spans="2:14" s="2" customFormat="1" ht="12.75">
      <c r="B49" s="3" t="s">
        <v>91</v>
      </c>
      <c r="C49" s="4">
        <f>SUM(C7:C48)</f>
        <v>423919</v>
      </c>
      <c r="D49" s="4">
        <f>SUM(D7:D48)</f>
        <v>461250</v>
      </c>
      <c r="E49" s="4">
        <f aca="true" t="shared" si="6" ref="E49:M49">SUM(E7:E48)</f>
        <v>48573</v>
      </c>
      <c r="F49" s="11">
        <f>E49/D49*100</f>
        <v>10.530731707317074</v>
      </c>
      <c r="G49" s="4">
        <f t="shared" si="6"/>
        <v>109724</v>
      </c>
      <c r="H49" s="11">
        <f>G49/D49*100</f>
        <v>23.78840108401084</v>
      </c>
      <c r="I49" s="4">
        <f t="shared" si="6"/>
        <v>129141</v>
      </c>
      <c r="J49" s="11">
        <f>I49/D49*100</f>
        <v>27.998048780487807</v>
      </c>
      <c r="K49" s="4">
        <f t="shared" si="6"/>
        <v>96168</v>
      </c>
      <c r="L49" s="11">
        <f>K49/D49*100</f>
        <v>20.84943089430894</v>
      </c>
      <c r="M49" s="4">
        <f t="shared" si="6"/>
        <v>77644</v>
      </c>
      <c r="N49" s="11">
        <f>M49/D49*100</f>
        <v>16.83338753387534</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13063</v>
      </c>
      <c r="D2" s="13">
        <v>14397</v>
      </c>
      <c r="E2" s="13">
        <v>1621</v>
      </c>
      <c r="F2" s="13">
        <v>3414</v>
      </c>
      <c r="G2" s="13">
        <v>4025</v>
      </c>
      <c r="H2" s="13">
        <v>3061</v>
      </c>
      <c r="I2" s="13">
        <v>2276</v>
      </c>
    </row>
    <row r="3" spans="1:9" ht="12.75">
      <c r="A3" s="17" t="s">
        <v>47</v>
      </c>
      <c r="B3" s="13" t="s">
        <v>11</v>
      </c>
      <c r="C3" s="13">
        <v>11854</v>
      </c>
      <c r="D3" s="13">
        <v>12916</v>
      </c>
      <c r="E3" s="13">
        <v>1404</v>
      </c>
      <c r="F3" s="13">
        <v>2992</v>
      </c>
      <c r="G3" s="13">
        <v>3535</v>
      </c>
      <c r="H3" s="13">
        <v>2746</v>
      </c>
      <c r="I3" s="13">
        <v>2239</v>
      </c>
    </row>
    <row r="4" spans="1:9" ht="12.75">
      <c r="A4" s="13" t="s">
        <v>58</v>
      </c>
      <c r="B4" s="13" t="s">
        <v>13</v>
      </c>
      <c r="C4" s="13">
        <v>10330</v>
      </c>
      <c r="D4" s="13">
        <v>11430</v>
      </c>
      <c r="E4" s="13">
        <v>912</v>
      </c>
      <c r="F4" s="13">
        <v>2397</v>
      </c>
      <c r="G4" s="13">
        <v>3397</v>
      </c>
      <c r="H4" s="13">
        <v>2628</v>
      </c>
      <c r="I4" s="13">
        <v>2096</v>
      </c>
    </row>
    <row r="5" spans="1:9" ht="12.75">
      <c r="A5" s="13" t="s">
        <v>2</v>
      </c>
      <c r="B5" s="13" t="s">
        <v>62</v>
      </c>
      <c r="C5" s="13">
        <v>10157</v>
      </c>
      <c r="D5" s="13">
        <v>11219</v>
      </c>
      <c r="E5" s="13">
        <v>1022</v>
      </c>
      <c r="F5" s="13">
        <v>2490</v>
      </c>
      <c r="G5" s="13">
        <v>3139</v>
      </c>
      <c r="H5" s="13">
        <v>2471</v>
      </c>
      <c r="I5" s="13">
        <v>2097</v>
      </c>
    </row>
    <row r="6" spans="1:9" ht="12.75">
      <c r="A6" s="13" t="s">
        <v>1</v>
      </c>
      <c r="B6" s="13" t="s">
        <v>60</v>
      </c>
      <c r="C6" s="13">
        <v>19757</v>
      </c>
      <c r="D6" s="13">
        <v>21820</v>
      </c>
      <c r="E6" s="13">
        <v>2743</v>
      </c>
      <c r="F6" s="13">
        <v>5691</v>
      </c>
      <c r="G6" s="13">
        <v>6296</v>
      </c>
      <c r="H6" s="13">
        <v>4111</v>
      </c>
      <c r="I6" s="13">
        <v>2979</v>
      </c>
    </row>
    <row r="7" spans="1:9" ht="12.75">
      <c r="A7" s="13" t="s">
        <v>21</v>
      </c>
      <c r="B7" s="13" t="s">
        <v>70</v>
      </c>
      <c r="C7" s="13">
        <v>9093</v>
      </c>
      <c r="D7" s="13">
        <v>10445</v>
      </c>
      <c r="E7" s="13">
        <v>1295</v>
      </c>
      <c r="F7" s="13">
        <v>2382</v>
      </c>
      <c r="G7" s="13">
        <v>2704</v>
      </c>
      <c r="H7" s="13">
        <v>2068</v>
      </c>
      <c r="I7" s="13">
        <v>1996</v>
      </c>
    </row>
    <row r="8" spans="1:9" ht="12.75">
      <c r="A8" s="13" t="s">
        <v>18</v>
      </c>
      <c r="B8" s="13" t="s">
        <v>37</v>
      </c>
      <c r="C8" s="13">
        <v>8023</v>
      </c>
      <c r="D8" s="13">
        <v>8464</v>
      </c>
      <c r="E8" s="13">
        <v>864</v>
      </c>
      <c r="F8" s="13">
        <v>1769</v>
      </c>
      <c r="G8" s="13">
        <v>2564</v>
      </c>
      <c r="H8" s="13">
        <v>1964</v>
      </c>
      <c r="I8" s="13">
        <v>1303</v>
      </c>
    </row>
    <row r="9" spans="1:9" ht="12.75">
      <c r="A9" s="13" t="s">
        <v>22</v>
      </c>
      <c r="B9" s="13" t="s">
        <v>74</v>
      </c>
      <c r="C9" s="13">
        <v>11301</v>
      </c>
      <c r="D9" s="13">
        <v>11548</v>
      </c>
      <c r="E9" s="13">
        <v>1225</v>
      </c>
      <c r="F9" s="13">
        <v>3075</v>
      </c>
      <c r="G9" s="13">
        <v>3333</v>
      </c>
      <c r="H9" s="13">
        <v>2127</v>
      </c>
      <c r="I9" s="13">
        <v>1788</v>
      </c>
    </row>
    <row r="10" spans="1:9" ht="12.75">
      <c r="A10" s="13" t="s">
        <v>24</v>
      </c>
      <c r="B10" s="13" t="s">
        <v>71</v>
      </c>
      <c r="C10" s="13">
        <v>6207</v>
      </c>
      <c r="D10" s="13">
        <v>6496</v>
      </c>
      <c r="E10" s="13">
        <v>528</v>
      </c>
      <c r="F10" s="13">
        <v>1310</v>
      </c>
      <c r="G10" s="13">
        <v>1976</v>
      </c>
      <c r="H10" s="13">
        <v>1483</v>
      </c>
      <c r="I10" s="13">
        <v>1199</v>
      </c>
    </row>
    <row r="11" spans="1:9" ht="12.75">
      <c r="A11" s="13" t="s">
        <v>30</v>
      </c>
      <c r="B11" s="13" t="s">
        <v>45</v>
      </c>
      <c r="C11" s="13">
        <v>31818</v>
      </c>
      <c r="D11" s="13">
        <v>32687</v>
      </c>
      <c r="E11" s="13">
        <v>2916</v>
      </c>
      <c r="F11" s="13">
        <v>8610</v>
      </c>
      <c r="G11" s="13">
        <v>9347</v>
      </c>
      <c r="H11" s="13">
        <v>6261</v>
      </c>
      <c r="I11" s="13">
        <v>5553</v>
      </c>
    </row>
    <row r="12" spans="1:9" ht="12.75">
      <c r="A12" s="13" t="s">
        <v>77</v>
      </c>
      <c r="B12" s="13" t="s">
        <v>16</v>
      </c>
      <c r="C12" s="13">
        <v>7656</v>
      </c>
      <c r="D12" s="13">
        <v>8036</v>
      </c>
      <c r="E12" s="13">
        <v>804</v>
      </c>
      <c r="F12" s="13">
        <v>1763</v>
      </c>
      <c r="G12" s="13">
        <v>2325</v>
      </c>
      <c r="H12" s="13">
        <v>1694</v>
      </c>
      <c r="I12" s="13">
        <v>1450</v>
      </c>
    </row>
    <row r="13" spans="1:9" ht="12.75">
      <c r="A13" s="13" t="s">
        <v>64</v>
      </c>
      <c r="B13" s="13" t="s">
        <v>12</v>
      </c>
      <c r="C13" s="13">
        <v>5640</v>
      </c>
      <c r="D13" s="13">
        <v>6217</v>
      </c>
      <c r="E13" s="13">
        <v>595</v>
      </c>
      <c r="F13" s="13">
        <v>1439</v>
      </c>
      <c r="G13" s="13">
        <v>1635</v>
      </c>
      <c r="H13" s="13">
        <v>1289</v>
      </c>
      <c r="I13" s="13">
        <v>1259</v>
      </c>
    </row>
    <row r="14" spans="1:9" ht="12.75">
      <c r="A14" s="13" t="s">
        <v>38</v>
      </c>
      <c r="B14" s="13" t="s">
        <v>3</v>
      </c>
      <c r="C14" s="13">
        <v>5003</v>
      </c>
      <c r="D14" s="13">
        <v>5279</v>
      </c>
      <c r="E14" s="13">
        <v>488</v>
      </c>
      <c r="F14" s="13">
        <v>1322</v>
      </c>
      <c r="G14" s="13">
        <v>1386</v>
      </c>
      <c r="H14" s="13">
        <v>1175</v>
      </c>
      <c r="I14" s="13">
        <v>908</v>
      </c>
    </row>
    <row r="15" spans="1:9" ht="12.75">
      <c r="A15" s="13" t="s">
        <v>51</v>
      </c>
      <c r="B15" s="13" t="s">
        <v>43</v>
      </c>
      <c r="C15" s="13">
        <v>20544</v>
      </c>
      <c r="D15" s="13">
        <v>21298</v>
      </c>
      <c r="E15" s="13">
        <v>2839</v>
      </c>
      <c r="F15" s="13">
        <v>5784</v>
      </c>
      <c r="G15" s="13">
        <v>5679</v>
      </c>
      <c r="H15" s="13">
        <v>3816</v>
      </c>
      <c r="I15" s="13">
        <v>3180</v>
      </c>
    </row>
    <row r="16" spans="1:9" ht="12.75">
      <c r="A16" s="13" t="s">
        <v>23</v>
      </c>
      <c r="B16" s="13" t="s">
        <v>40</v>
      </c>
      <c r="C16" s="13">
        <v>11730</v>
      </c>
      <c r="D16" s="13">
        <v>12351</v>
      </c>
      <c r="E16" s="13">
        <v>984</v>
      </c>
      <c r="F16" s="13">
        <v>2724</v>
      </c>
      <c r="G16" s="13">
        <v>3381</v>
      </c>
      <c r="H16" s="13">
        <v>2670</v>
      </c>
      <c r="I16" s="13">
        <v>2592</v>
      </c>
    </row>
    <row r="17" spans="1:9" ht="12.75">
      <c r="A17" s="13" t="s">
        <v>53</v>
      </c>
      <c r="B17" s="13" t="s">
        <v>4</v>
      </c>
      <c r="C17" s="13">
        <v>5371</v>
      </c>
      <c r="D17" s="13">
        <v>5666</v>
      </c>
      <c r="E17" s="13">
        <v>656</v>
      </c>
      <c r="F17" s="13">
        <v>1370</v>
      </c>
      <c r="G17" s="13">
        <v>1769</v>
      </c>
      <c r="H17" s="13">
        <v>1124</v>
      </c>
      <c r="I17" s="13">
        <v>747</v>
      </c>
    </row>
    <row r="18" spans="1:9" ht="12.75">
      <c r="A18" s="13" t="s">
        <v>8</v>
      </c>
      <c r="B18" s="13" t="s">
        <v>36</v>
      </c>
      <c r="C18" s="13">
        <v>14377</v>
      </c>
      <c r="D18" s="13">
        <v>17377</v>
      </c>
      <c r="E18" s="13">
        <v>2280</v>
      </c>
      <c r="F18" s="13">
        <v>3895</v>
      </c>
      <c r="G18" s="13">
        <v>4453</v>
      </c>
      <c r="H18" s="13">
        <v>3448</v>
      </c>
      <c r="I18" s="13">
        <v>3301</v>
      </c>
    </row>
    <row r="19" spans="1:9" ht="12.75">
      <c r="A19" s="13" t="s">
        <v>69</v>
      </c>
      <c r="B19" s="13" t="s">
        <v>42</v>
      </c>
      <c r="C19" s="13">
        <v>14075</v>
      </c>
      <c r="D19" s="13">
        <v>15809</v>
      </c>
      <c r="E19" s="13">
        <v>1786</v>
      </c>
      <c r="F19" s="13">
        <v>3725</v>
      </c>
      <c r="G19" s="13">
        <v>4294</v>
      </c>
      <c r="H19" s="13">
        <v>3304</v>
      </c>
      <c r="I19" s="13">
        <v>2700</v>
      </c>
    </row>
    <row r="20" spans="1:9" ht="12.75">
      <c r="A20" s="13" t="s">
        <v>6</v>
      </c>
      <c r="B20" s="13" t="s">
        <v>57</v>
      </c>
      <c r="C20" s="13">
        <v>7897</v>
      </c>
      <c r="D20" s="13">
        <v>9090</v>
      </c>
      <c r="E20" s="13">
        <v>861</v>
      </c>
      <c r="F20" s="13">
        <v>1962</v>
      </c>
      <c r="G20" s="13">
        <v>2527</v>
      </c>
      <c r="H20" s="13">
        <v>2079</v>
      </c>
      <c r="I20" s="13">
        <v>1661</v>
      </c>
    </row>
    <row r="21" spans="1:9" ht="12.75">
      <c r="A21" s="13" t="s">
        <v>10</v>
      </c>
      <c r="B21" s="13" t="s">
        <v>65</v>
      </c>
      <c r="C21" s="13">
        <v>3429</v>
      </c>
      <c r="D21" s="13">
        <v>3633</v>
      </c>
      <c r="E21" s="13">
        <v>500</v>
      </c>
      <c r="F21" s="13">
        <v>956</v>
      </c>
      <c r="G21" s="13">
        <v>899</v>
      </c>
      <c r="H21" s="13">
        <v>680</v>
      </c>
      <c r="I21" s="13">
        <v>598</v>
      </c>
    </row>
    <row r="22" spans="1:9" ht="12.75">
      <c r="A22" s="13" t="s">
        <v>61</v>
      </c>
      <c r="B22" s="13" t="s">
        <v>25</v>
      </c>
      <c r="C22" s="13">
        <v>5563</v>
      </c>
      <c r="D22" s="13">
        <v>5789</v>
      </c>
      <c r="E22" s="13">
        <v>521</v>
      </c>
      <c r="F22" s="13">
        <v>1403</v>
      </c>
      <c r="G22" s="13">
        <v>1751</v>
      </c>
      <c r="H22" s="13">
        <v>1199</v>
      </c>
      <c r="I22" s="13">
        <v>915</v>
      </c>
    </row>
    <row r="23" spans="1:9" ht="12.75">
      <c r="A23" s="13" t="s">
        <v>27</v>
      </c>
      <c r="B23" s="13" t="s">
        <v>41</v>
      </c>
      <c r="C23" s="13">
        <v>9396</v>
      </c>
      <c r="D23" s="13">
        <v>11012</v>
      </c>
      <c r="E23" s="13">
        <v>1108</v>
      </c>
      <c r="F23" s="13">
        <v>2445</v>
      </c>
      <c r="G23" s="13">
        <v>3447</v>
      </c>
      <c r="H23" s="13">
        <v>2328</v>
      </c>
      <c r="I23" s="13">
        <v>1684</v>
      </c>
    </row>
    <row r="24" spans="1:9" ht="12.75">
      <c r="A24" s="13" t="s">
        <v>46</v>
      </c>
      <c r="B24" s="13" t="s">
        <v>56</v>
      </c>
      <c r="C24" s="13">
        <v>8930</v>
      </c>
      <c r="D24" s="13">
        <v>9607</v>
      </c>
      <c r="E24" s="13">
        <v>804</v>
      </c>
      <c r="F24" s="13">
        <v>1988</v>
      </c>
      <c r="G24" s="13">
        <v>2482</v>
      </c>
      <c r="H24" s="13">
        <v>2286</v>
      </c>
      <c r="I24" s="13">
        <v>2047</v>
      </c>
    </row>
    <row r="25" spans="1:9" ht="12.75">
      <c r="A25" s="13" t="s">
        <v>5</v>
      </c>
      <c r="B25" s="13" t="s">
        <v>33</v>
      </c>
      <c r="C25" s="13">
        <v>4561</v>
      </c>
      <c r="D25" s="13">
        <v>4933</v>
      </c>
      <c r="E25" s="13">
        <v>448</v>
      </c>
      <c r="F25" s="13">
        <v>1051</v>
      </c>
      <c r="G25" s="13">
        <v>1422</v>
      </c>
      <c r="H25" s="13">
        <v>1169</v>
      </c>
      <c r="I25" s="13">
        <v>843</v>
      </c>
    </row>
    <row r="26" spans="1:9" ht="12.75">
      <c r="A26" s="13" t="s">
        <v>83</v>
      </c>
      <c r="B26" s="13" t="s">
        <v>44</v>
      </c>
      <c r="C26" s="13">
        <v>16037</v>
      </c>
      <c r="D26" s="13">
        <v>17530</v>
      </c>
      <c r="E26" s="13">
        <v>1943</v>
      </c>
      <c r="F26" s="13">
        <v>4549</v>
      </c>
      <c r="G26" s="13">
        <v>4948</v>
      </c>
      <c r="H26" s="13">
        <v>3461</v>
      </c>
      <c r="I26" s="13">
        <v>2629</v>
      </c>
    </row>
    <row r="27" spans="1:9" ht="12.75">
      <c r="A27" s="13" t="s">
        <v>67</v>
      </c>
      <c r="B27" s="13" t="s">
        <v>50</v>
      </c>
      <c r="C27" s="13">
        <v>6644</v>
      </c>
      <c r="D27" s="13">
        <v>6852</v>
      </c>
      <c r="E27" s="13">
        <v>668</v>
      </c>
      <c r="F27" s="13">
        <v>1928</v>
      </c>
      <c r="G27" s="13">
        <v>2245</v>
      </c>
      <c r="H27" s="13">
        <v>1222</v>
      </c>
      <c r="I27" s="13">
        <v>789</v>
      </c>
    </row>
    <row r="28" spans="1:9" ht="12.75">
      <c r="A28" s="13" t="s">
        <v>26</v>
      </c>
      <c r="B28" s="13" t="s">
        <v>34</v>
      </c>
      <c r="C28" s="13">
        <v>13288</v>
      </c>
      <c r="D28" s="13">
        <v>15176</v>
      </c>
      <c r="E28" s="13">
        <v>1509</v>
      </c>
      <c r="F28" s="13">
        <v>3532</v>
      </c>
      <c r="G28" s="13">
        <v>4079</v>
      </c>
      <c r="H28" s="13">
        <v>3272</v>
      </c>
      <c r="I28" s="13">
        <v>2784</v>
      </c>
    </row>
    <row r="29" spans="1:9" ht="12.75">
      <c r="A29" s="13" t="s">
        <v>20</v>
      </c>
      <c r="B29" s="13" t="s">
        <v>15</v>
      </c>
      <c r="C29" s="13">
        <v>6124</v>
      </c>
      <c r="D29" s="13">
        <v>6399</v>
      </c>
      <c r="E29" s="13">
        <v>582</v>
      </c>
      <c r="F29" s="13">
        <v>1565</v>
      </c>
      <c r="G29" s="13">
        <v>1888</v>
      </c>
      <c r="H29" s="13">
        <v>1295</v>
      </c>
      <c r="I29" s="13">
        <v>1069</v>
      </c>
    </row>
    <row r="30" spans="1:9" ht="12.75">
      <c r="A30" s="13" t="s">
        <v>82</v>
      </c>
      <c r="B30" s="13" t="s">
        <v>54</v>
      </c>
      <c r="C30" s="13">
        <v>12663</v>
      </c>
      <c r="D30" s="13">
        <v>13459</v>
      </c>
      <c r="E30" s="13">
        <v>1642</v>
      </c>
      <c r="F30" s="13">
        <v>3064</v>
      </c>
      <c r="G30" s="13">
        <v>3822</v>
      </c>
      <c r="H30" s="13">
        <v>2822</v>
      </c>
      <c r="I30" s="13">
        <v>2109</v>
      </c>
    </row>
    <row r="31" spans="1:9" ht="12.75">
      <c r="A31" s="13" t="s">
        <v>32</v>
      </c>
      <c r="B31" s="13" t="s">
        <v>52</v>
      </c>
      <c r="C31" s="13">
        <v>8801</v>
      </c>
      <c r="D31" s="13">
        <v>9610</v>
      </c>
      <c r="E31" s="13">
        <v>913</v>
      </c>
      <c r="F31" s="13">
        <v>1927</v>
      </c>
      <c r="G31" s="13">
        <v>2606</v>
      </c>
      <c r="H31" s="13">
        <v>2351</v>
      </c>
      <c r="I31" s="13">
        <v>1813</v>
      </c>
    </row>
    <row r="32" spans="1:9" ht="12.75">
      <c r="A32" s="13" t="s">
        <v>0</v>
      </c>
      <c r="B32" s="13" t="s">
        <v>55</v>
      </c>
      <c r="C32" s="13">
        <v>8299</v>
      </c>
      <c r="D32" s="13">
        <v>8932</v>
      </c>
      <c r="E32" s="13">
        <v>972</v>
      </c>
      <c r="F32" s="13">
        <v>2116</v>
      </c>
      <c r="G32" s="13">
        <v>2565</v>
      </c>
      <c r="H32" s="13">
        <v>1910</v>
      </c>
      <c r="I32" s="13">
        <v>1369</v>
      </c>
    </row>
    <row r="33" spans="1:9" ht="12.75">
      <c r="A33" s="13" t="s">
        <v>72</v>
      </c>
      <c r="B33" s="13" t="s">
        <v>28</v>
      </c>
      <c r="C33" s="13">
        <v>12623</v>
      </c>
      <c r="D33" s="13">
        <v>13614</v>
      </c>
      <c r="E33" s="13">
        <v>1398</v>
      </c>
      <c r="F33" s="13">
        <v>3138</v>
      </c>
      <c r="G33" s="13">
        <v>3704</v>
      </c>
      <c r="H33" s="13">
        <v>2972</v>
      </c>
      <c r="I33" s="13">
        <v>2402</v>
      </c>
    </row>
    <row r="34" spans="1:9" ht="12.75">
      <c r="A34" s="13" t="s">
        <v>49</v>
      </c>
      <c r="B34" s="13" t="s">
        <v>79</v>
      </c>
      <c r="C34" s="13">
        <v>7512</v>
      </c>
      <c r="D34" s="13">
        <v>8253</v>
      </c>
      <c r="E34" s="13">
        <v>845</v>
      </c>
      <c r="F34" s="13">
        <v>1908</v>
      </c>
      <c r="G34" s="13">
        <v>2443</v>
      </c>
      <c r="H34" s="13">
        <v>1725</v>
      </c>
      <c r="I34" s="13">
        <v>1332</v>
      </c>
    </row>
    <row r="35" spans="1:9" ht="12.75">
      <c r="A35" s="13" t="s">
        <v>76</v>
      </c>
      <c r="B35" s="13" t="s">
        <v>84</v>
      </c>
      <c r="C35" s="13">
        <v>7856</v>
      </c>
      <c r="D35" s="13">
        <v>9032</v>
      </c>
      <c r="E35" s="13">
        <v>1245</v>
      </c>
      <c r="F35" s="13">
        <v>2409</v>
      </c>
      <c r="G35" s="13">
        <v>2337</v>
      </c>
      <c r="H35" s="13">
        <v>1809</v>
      </c>
      <c r="I35" s="13">
        <v>1232</v>
      </c>
    </row>
    <row r="36" spans="1:9" ht="12.75">
      <c r="A36" s="13" t="s">
        <v>9</v>
      </c>
      <c r="B36" s="13" t="s">
        <v>35</v>
      </c>
      <c r="C36" s="13">
        <v>9584</v>
      </c>
      <c r="D36" s="13">
        <v>10168</v>
      </c>
      <c r="E36" s="13">
        <v>1054</v>
      </c>
      <c r="F36" s="13">
        <v>2609</v>
      </c>
      <c r="G36" s="13">
        <v>2897</v>
      </c>
      <c r="H36" s="13">
        <v>2058</v>
      </c>
      <c r="I36" s="13">
        <v>1550</v>
      </c>
    </row>
    <row r="37" spans="1:9" ht="12.75">
      <c r="A37" s="13" t="s">
        <v>73</v>
      </c>
      <c r="B37" s="13" t="s">
        <v>78</v>
      </c>
      <c r="C37" s="13">
        <v>10446</v>
      </c>
      <c r="D37" s="13">
        <v>12026</v>
      </c>
      <c r="E37" s="13">
        <v>1166</v>
      </c>
      <c r="F37" s="13">
        <v>2516</v>
      </c>
      <c r="G37" s="13">
        <v>3280</v>
      </c>
      <c r="H37" s="13">
        <v>2906</v>
      </c>
      <c r="I37" s="13">
        <v>2158</v>
      </c>
    </row>
    <row r="38" spans="1:9" ht="12.75">
      <c r="A38" s="13" t="s">
        <v>29</v>
      </c>
      <c r="B38" s="13" t="s">
        <v>75</v>
      </c>
      <c r="C38" s="13">
        <v>6138</v>
      </c>
      <c r="D38" s="13">
        <v>7054</v>
      </c>
      <c r="E38" s="13">
        <v>475</v>
      </c>
      <c r="F38" s="13">
        <v>1371</v>
      </c>
      <c r="G38" s="13">
        <v>1913</v>
      </c>
      <c r="H38" s="13">
        <v>1683</v>
      </c>
      <c r="I38" s="13">
        <v>1612</v>
      </c>
    </row>
    <row r="39" spans="1:9" ht="12.75">
      <c r="A39" s="13" t="s">
        <v>68</v>
      </c>
      <c r="B39" s="13" t="s">
        <v>14</v>
      </c>
      <c r="C39" s="13">
        <v>15147</v>
      </c>
      <c r="D39" s="13">
        <v>16033</v>
      </c>
      <c r="E39" s="13">
        <v>2130</v>
      </c>
      <c r="F39" s="13">
        <v>4444</v>
      </c>
      <c r="G39" s="13">
        <v>4238</v>
      </c>
      <c r="H39" s="13">
        <v>2935</v>
      </c>
      <c r="I39" s="13">
        <v>2286</v>
      </c>
    </row>
    <row r="40" spans="1:9" ht="12.75">
      <c r="A40" s="13" t="s">
        <v>19</v>
      </c>
      <c r="B40" s="13" t="s">
        <v>81</v>
      </c>
      <c r="C40" s="13">
        <v>6481</v>
      </c>
      <c r="D40" s="13">
        <v>6750</v>
      </c>
      <c r="E40" s="13">
        <v>828</v>
      </c>
      <c r="F40" s="13">
        <v>1779</v>
      </c>
      <c r="G40" s="13">
        <v>1959</v>
      </c>
      <c r="H40" s="13">
        <v>1238</v>
      </c>
      <c r="I40" s="13">
        <v>946</v>
      </c>
    </row>
    <row r="41" spans="1:9" ht="12.75">
      <c r="A41" s="13" t="s">
        <v>48</v>
      </c>
      <c r="B41" s="13" t="s">
        <v>17</v>
      </c>
      <c r="C41" s="13">
        <v>6287</v>
      </c>
      <c r="D41" s="13">
        <v>7169</v>
      </c>
      <c r="E41" s="13">
        <v>569</v>
      </c>
      <c r="F41" s="13">
        <v>1484</v>
      </c>
      <c r="G41" s="13">
        <v>1968</v>
      </c>
      <c r="H41" s="13">
        <v>1763</v>
      </c>
      <c r="I41" s="13">
        <v>1385</v>
      </c>
    </row>
    <row r="42" spans="1:9" ht="12.75">
      <c r="A42" s="13" t="s">
        <v>59</v>
      </c>
      <c r="B42" s="13" t="s">
        <v>80</v>
      </c>
      <c r="C42" s="13">
        <v>7507</v>
      </c>
      <c r="D42" s="13">
        <v>8463</v>
      </c>
      <c r="E42" s="13">
        <v>703</v>
      </c>
      <c r="F42" s="13">
        <v>1693</v>
      </c>
      <c r="G42" s="13">
        <v>2452</v>
      </c>
      <c r="H42" s="13">
        <v>2055</v>
      </c>
      <c r="I42" s="13">
        <v>1560</v>
      </c>
    </row>
    <row r="43" spans="1:9" ht="12.75">
      <c r="A43" s="13" t="s">
        <v>63</v>
      </c>
      <c r="B43" s="13" t="s">
        <v>31</v>
      </c>
      <c r="C43" s="13">
        <v>6707</v>
      </c>
      <c r="D43" s="13">
        <v>7211</v>
      </c>
      <c r="E43" s="13">
        <v>727</v>
      </c>
      <c r="F43" s="13">
        <v>1735</v>
      </c>
      <c r="G43" s="13">
        <v>2031</v>
      </c>
      <c r="H43" s="13">
        <v>1510</v>
      </c>
      <c r="I43" s="13">
        <v>1208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2022-08-02T09:25:36Z</dcterms:modified>
  <cp:category/>
  <cp:version/>
  <cp:contentType/>
  <cp:contentStatus/>
</cp:coreProperties>
</file>