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<sst xmlns="http://schemas.openxmlformats.org/spreadsheetml/2006/main" count="201" uniqueCount="108">
  <si>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</si>
  <si>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</si>
  <si>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</si>
  <si>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</si>
  <si>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</si>
  <si>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</si>
  <si>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</si>
  <si>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</si>
  <si>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</si>
  <si>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</si>
  <si>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</si>
  <si>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</si>
  <si>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</si>
  <si>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</si>
  <si>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</si>
  <si>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</si>
  <si>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</si>
  <si>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</si>
  <si>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</si>
  <si>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</si>
  <si>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</si>
  <si>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</si>
  <si>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</si>
  <si>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</si>
  <si>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</si>
  <si>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</si>
  <si>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</si>
  <si>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</si>
  <si>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</si>
  <si>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</si>
  <si>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</si>
  <si>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</si>
  <si>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</si>
  <si>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</si>
  <si>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</si>
  <si>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</si>
  <si>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</si>
  <si>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</si>
  <si>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</si>
  <si>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</si>
  <si>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</si>
  <si>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</si>
  <si>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</si>
  <si>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</si>
  <si>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</si>
  <si>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</si>
  <si>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</si>
  <si>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</si>
  <si>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</si>
  <si>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</si>
  <si>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</si>
  <si>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</si>
  <si>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</si>
  <si>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</si>
  <si>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</si>
  <si>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</si>
  <si>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</si>
  <si>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</si>
  <si>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</si>
  <si>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</si>
  <si>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</si>
  <si>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</si>
  <si>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</si>
  <si>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</si>
  <si>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</si>
  <si>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</si>
  <si>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</si>
  <si>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</si>
  <si>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</si>
  <si>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</si>
  <si>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</si>
  <si>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</si>
  <si>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</si>
  <si>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</si>
  <si>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</si>
  <si>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</si>
  <si>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</si>
  <si>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</si>
  <si>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</si>
  <si>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</si>
  <si>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</si>
  <si>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</si>
  <si>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</si>
  <si>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</si>
  <si>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</si>
  <si>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</si>
  <si>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</si>
  <si>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</si>
  <si>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</si>
  <si>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</si>
  <si>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</si>
  <si>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</si>
  <si>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</si>
  <si>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</si>
  <si>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</si>
  <si>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</si>
  <si>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</si>
  <si>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</si>
  <si>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</si>
  <si>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</si>
  <si>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</si>
  <si>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</si>
  <si>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</si>
  <si>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</si>
  <si>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</si>
  <si>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</si>
  <si>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</si>
  <si>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31.01.2022</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</si>
</sst>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9" t="s">
        <v>97</v>
      </c>
      <c r="B1" s="19"/>
      <c r="C1" s="19"/>
      <c r="D1" s="19"/>
      <c r="E1" s="19"/>
      <c r="F1" s="19"/>
      <c r="G1" s="19"/>
      <c r="H1" s="19"/>
      <c r="I1" s="19"/>
      <c r="J1" s="19"/>
      <c r="K1" s="19"/>
      <c r="L1" s="19"/>
      <c r="M1" s="19"/>
      <c r="N1" s="19"/>
    </row>
    <row r="2" spans="1:14" ht="12.75">
      <c r="A2" s="14"/>
      <c r="B2" s="19" t="s">
        <v>107</v>
      </c>
      <c r="C2" s="19"/>
      <c r="D2" s="19"/>
      <c r="E2" s="19"/>
      <c r="F2" s="19"/>
      <c r="G2" s="19"/>
      <c r="H2" s="19"/>
      <c r="I2" s="19"/>
      <c r="J2" s="19"/>
      <c r="K2" s="19"/>
      <c r="L2" s="19"/>
      <c r="M2" s="19"/>
      <c r="N2" s="19"/>
    </row>
    <row r="3" ht="12.75">
      <c r="B3" s="2"/>
    </row>
    <row r="4" spans="2:14" ht="21.75" customHeight="1">
      <c r="B4" s="21" t="s">
        <v>85</v>
      </c>
      <c r="C4" s="21" t="s">
        <v>90</v>
      </c>
      <c r="D4" s="24" t="s">
        <v>106</v>
      </c>
      <c r="E4" s="18" t="s">
        <v>92</v>
      </c>
      <c r="F4" s="18"/>
      <c r="G4" s="18"/>
      <c r="H4" s="18"/>
      <c r="I4" s="18"/>
      <c r="J4" s="18"/>
      <c r="K4" s="18"/>
      <c r="L4" s="18"/>
      <c r="M4" s="18"/>
      <c r="N4" s="18"/>
    </row>
    <row r="5" spans="1:14" s="8" customFormat="1" ht="21.75" customHeight="1">
      <c r="A5" s="6" t="s">
        <v>39</v>
      </c>
      <c r="B5" s="22"/>
      <c r="C5" s="22"/>
      <c r="D5" s="25"/>
      <c r="E5" s="18" t="s">
        <v>95</v>
      </c>
      <c r="F5" s="18"/>
      <c r="G5" s="18" t="s">
        <v>86</v>
      </c>
      <c r="H5" s="18"/>
      <c r="I5" s="18" t="s">
        <v>87</v>
      </c>
      <c r="J5" s="18"/>
      <c r="K5" s="18" t="s">
        <v>88</v>
      </c>
      <c r="L5" s="18"/>
      <c r="M5" s="18" t="s">
        <v>89</v>
      </c>
      <c r="N5" s="18"/>
    </row>
    <row r="6" spans="1:14" s="8" customFormat="1" ht="21.75" customHeight="1">
      <c r="A6" s="6"/>
      <c r="B6" s="23"/>
      <c r="C6" s="23"/>
      <c r="D6" s="26"/>
      <c r="E6" s="7" t="s">
        <v>93</v>
      </c>
      <c r="F6" s="7" t="s">
        <v>94</v>
      </c>
      <c r="G6" s="7" t="s">
        <v>93</v>
      </c>
      <c r="H6" s="7" t="s">
        <v>94</v>
      </c>
      <c r="I6" s="7" t="s">
        <v>93</v>
      </c>
      <c r="J6" s="7" t="s">
        <v>94</v>
      </c>
      <c r="K6" s="7" t="s">
        <v>93</v>
      </c>
      <c r="L6" s="7" t="s">
        <v>94</v>
      </c>
      <c r="M6" s="7" t="s">
        <v>93</v>
      </c>
      <c r="N6" s="7" t="s">
        <v>94</v>
      </c>
    </row>
    <row r="7" spans="1:18" ht="12.75">
      <c r="A7" s="1" t="s">
        <v>66</v>
      </c>
      <c r="B7" s="3" t="s">
        <v>7</v>
      </c>
      <c r="C7" s="9">
        <f>man!C2</f>
        <v>12934</v>
      </c>
      <c r="D7" s="9">
        <f>E7+G7+I7+K7+M7</f>
        <v>14274</v>
      </c>
      <c r="E7" s="9">
        <f>man!E2</f>
        <v>1700</v>
      </c>
      <c r="F7" s="10">
        <f>E7/D7*100</f>
        <v>11.909766008126663</v>
      </c>
      <c r="G7" s="9">
        <f>man!F2</f>
        <v>3391</v>
      </c>
      <c r="H7" s="10">
        <f>G7/D7*100</f>
        <v>23.756480313857363</v>
      </c>
      <c r="I7" s="9">
        <f>man!G2</f>
        <v>4013</v>
      </c>
      <c r="J7" s="10">
        <f>I7/D7*100</f>
        <v>28.114053523889588</v>
      </c>
      <c r="K7" s="9">
        <f>man!H2</f>
        <v>2962</v>
      </c>
      <c r="L7" s="10">
        <f>K7/D7*100</f>
        <v>20.751015832983047</v>
      </c>
      <c r="M7" s="9">
        <f>man!I2</f>
        <v>2208</v>
      </c>
      <c r="N7" s="10">
        <f>M7/D7*100</f>
        <v>15.46868432114334</v>
      </c>
      <c r="P7" s="16"/>
      <c r="Q7" s="15"/>
      <c r="R7" s="15"/>
    </row>
    <row r="8" spans="1:18" ht="12.75">
      <c r="A8" s="1" t="s">
        <v>47</v>
      </c>
      <c r="B8" s="3" t="s">
        <v>11</v>
      </c>
      <c r="C8" s="9">
        <f>man!C3</f>
        <v>11721</v>
      </c>
      <c r="D8" s="9">
        <f aca="true" t="shared" si="0" ref="D8:D48">E8+G8+I8+K8+M8</f>
        <v>12798</v>
      </c>
      <c r="E8" s="9">
        <f>man!E3</f>
        <v>1428</v>
      </c>
      <c r="F8" s="10">
        <f aca="true" t="shared" si="1" ref="F8:F48">E8/D8*100</f>
        <v>11.157993436474449</v>
      </c>
      <c r="G8" s="9">
        <f>man!F3</f>
        <v>2951</v>
      </c>
      <c r="H8" s="10">
        <f aca="true" t="shared" si="2" ref="H8:H48">G8/D8*100</f>
        <v>23.058290357868415</v>
      </c>
      <c r="I8" s="9">
        <f>man!G3</f>
        <v>3529</v>
      </c>
      <c r="J8" s="10">
        <f aca="true" t="shared" si="3" ref="J8:J48">I8/D8*100</f>
        <v>27.574621034536644</v>
      </c>
      <c r="K8" s="9">
        <f>man!H3</f>
        <v>2682</v>
      </c>
      <c r="L8" s="10">
        <f aca="true" t="shared" si="4" ref="L8:L48">K8/D8*100</f>
        <v>20.956399437412095</v>
      </c>
      <c r="M8" s="9">
        <f>man!I3</f>
        <v>2208</v>
      </c>
      <c r="N8" s="10">
        <f aca="true" t="shared" si="5" ref="N8:N48">M8/D8*100</f>
        <v>17.252695733708393</v>
      </c>
      <c r="P8" s="16"/>
      <c r="Q8" s="15"/>
      <c r="R8" s="15"/>
    </row>
    <row r="9" spans="1:18" ht="12.75">
      <c r="A9" s="1" t="s">
        <v>58</v>
      </c>
      <c r="B9" s="3" t="s">
        <v>13</v>
      </c>
      <c r="C9" s="9">
        <f>man!C4</f>
        <v>10268</v>
      </c>
      <c r="D9" s="9">
        <f t="shared" si="0"/>
        <v>11387</v>
      </c>
      <c r="E9" s="9">
        <f>man!E4</f>
        <v>927</v>
      </c>
      <c r="F9" s="10">
        <f t="shared" si="1"/>
        <v>8.140862386932467</v>
      </c>
      <c r="G9" s="9">
        <f>man!F4</f>
        <v>2425</v>
      </c>
      <c r="H9" s="10">
        <f t="shared" si="2"/>
        <v>21.296214981997014</v>
      </c>
      <c r="I9" s="9">
        <f>man!G4</f>
        <v>3403</v>
      </c>
      <c r="J9" s="10">
        <f t="shared" si="3"/>
        <v>29.884956529375607</v>
      </c>
      <c r="K9" s="9">
        <f>man!H4</f>
        <v>2574</v>
      </c>
      <c r="L9" s="10">
        <f t="shared" si="4"/>
        <v>22.60472468604549</v>
      </c>
      <c r="M9" s="9">
        <f>man!I4</f>
        <v>2058</v>
      </c>
      <c r="N9" s="10">
        <f t="shared" si="5"/>
        <v>18.073241415649424</v>
      </c>
      <c r="P9" s="16"/>
      <c r="Q9" s="15"/>
      <c r="R9" s="15"/>
    </row>
    <row r="10" spans="1:18" ht="12.75">
      <c r="A10" s="1" t="s">
        <v>2</v>
      </c>
      <c r="B10" s="3" t="s">
        <v>62</v>
      </c>
      <c r="C10" s="9">
        <f>man!C5</f>
        <v>9982</v>
      </c>
      <c r="D10" s="9">
        <f t="shared" si="0"/>
        <v>11056</v>
      </c>
      <c r="E10" s="9">
        <f>man!E5</f>
        <v>969</v>
      </c>
      <c r="F10" s="10">
        <f t="shared" si="1"/>
        <v>8.764471780028943</v>
      </c>
      <c r="G10" s="9">
        <f>man!F5</f>
        <v>2495</v>
      </c>
      <c r="H10" s="10">
        <f t="shared" si="2"/>
        <v>22.566931982633864</v>
      </c>
      <c r="I10" s="9">
        <f>man!G5</f>
        <v>3109</v>
      </c>
      <c r="J10" s="10">
        <f t="shared" si="3"/>
        <v>28.120477568740952</v>
      </c>
      <c r="K10" s="9">
        <f>man!H5</f>
        <v>2415</v>
      </c>
      <c r="L10" s="10">
        <f t="shared" si="4"/>
        <v>21.843342981186687</v>
      </c>
      <c r="M10" s="9">
        <f>man!I5</f>
        <v>2068</v>
      </c>
      <c r="N10" s="10">
        <f t="shared" si="5"/>
        <v>18.70477568740955</v>
      </c>
      <c r="P10" s="16"/>
      <c r="Q10" s="15"/>
      <c r="R10" s="15"/>
    </row>
    <row r="11" spans="1:18" ht="12.75">
      <c r="A11" s="1" t="s">
        <v>1</v>
      </c>
      <c r="B11" s="3" t="s">
        <v>60</v>
      </c>
      <c r="C11" s="9">
        <f>man!C6</f>
        <v>19339</v>
      </c>
      <c r="D11" s="9">
        <f t="shared" si="0"/>
        <v>21413</v>
      </c>
      <c r="E11" s="9">
        <f>man!E6</f>
        <v>2786</v>
      </c>
      <c r="F11" s="10">
        <f t="shared" si="1"/>
        <v>13.010787839163127</v>
      </c>
      <c r="G11" s="9">
        <f>man!F6</f>
        <v>5570</v>
      </c>
      <c r="H11" s="10">
        <f t="shared" si="2"/>
        <v>26.012235557838697</v>
      </c>
      <c r="I11" s="9">
        <f>man!G6</f>
        <v>6269</v>
      </c>
      <c r="J11" s="10">
        <f t="shared" si="3"/>
        <v>29.276607668238917</v>
      </c>
      <c r="K11" s="9">
        <f>man!H6</f>
        <v>3913</v>
      </c>
      <c r="L11" s="10">
        <f t="shared" si="4"/>
        <v>18.273945733899968</v>
      </c>
      <c r="M11" s="9">
        <f>man!I6</f>
        <v>2875</v>
      </c>
      <c r="N11" s="10">
        <f t="shared" si="5"/>
        <v>13.426423200859292</v>
      </c>
      <c r="P11" s="16"/>
      <c r="Q11" s="15"/>
      <c r="R11" s="15"/>
    </row>
    <row r="12" spans="1:18" ht="12.75">
      <c r="A12" s="1" t="s">
        <v>21</v>
      </c>
      <c r="B12" s="3" t="s">
        <v>70</v>
      </c>
      <c r="C12" s="9">
        <f>man!C7</f>
        <v>9099</v>
      </c>
      <c r="D12" s="9">
        <f t="shared" si="0"/>
        <v>10475</v>
      </c>
      <c r="E12" s="9">
        <f>man!E7</f>
        <v>1346</v>
      </c>
      <c r="F12" s="10">
        <f t="shared" si="1"/>
        <v>12.849642004773271</v>
      </c>
      <c r="G12" s="9">
        <f>man!F7</f>
        <v>2415</v>
      </c>
      <c r="H12" s="10">
        <f t="shared" si="2"/>
        <v>23.05489260143198</v>
      </c>
      <c r="I12" s="9">
        <f>man!G7</f>
        <v>2699</v>
      </c>
      <c r="J12" s="10">
        <f t="shared" si="3"/>
        <v>25.76610978520286</v>
      </c>
      <c r="K12" s="9">
        <f>man!H7</f>
        <v>2018</v>
      </c>
      <c r="L12" s="10">
        <f t="shared" si="4"/>
        <v>19.26491646778043</v>
      </c>
      <c r="M12" s="9">
        <f>man!I7</f>
        <v>1997</v>
      </c>
      <c r="N12" s="10">
        <f t="shared" si="5"/>
        <v>19.064439140811455</v>
      </c>
      <c r="P12" s="16"/>
      <c r="Q12" s="15"/>
      <c r="R12" s="15"/>
    </row>
    <row r="13" spans="1:18" ht="12.75">
      <c r="A13" s="1" t="s">
        <v>18</v>
      </c>
      <c r="B13" s="3" t="s">
        <v>37</v>
      </c>
      <c r="C13" s="9">
        <f>man!C8</f>
        <v>8002</v>
      </c>
      <c r="D13" s="9">
        <f t="shared" si="0"/>
        <v>8454</v>
      </c>
      <c r="E13" s="9">
        <f>man!E8</f>
        <v>898</v>
      </c>
      <c r="F13" s="10">
        <f t="shared" si="1"/>
        <v>10.622190678968535</v>
      </c>
      <c r="G13" s="9">
        <f>man!F8</f>
        <v>1806</v>
      </c>
      <c r="H13" s="10">
        <f t="shared" si="2"/>
        <v>21.362668559261888</v>
      </c>
      <c r="I13" s="9">
        <f>man!G8</f>
        <v>2559</v>
      </c>
      <c r="J13" s="10">
        <f t="shared" si="3"/>
        <v>30.269694819020582</v>
      </c>
      <c r="K13" s="9">
        <f>man!H8</f>
        <v>1918</v>
      </c>
      <c r="L13" s="10">
        <f t="shared" si="4"/>
        <v>22.687485214099834</v>
      </c>
      <c r="M13" s="9">
        <f>man!I8</f>
        <v>1273</v>
      </c>
      <c r="N13" s="10">
        <f t="shared" si="5"/>
        <v>15.057960728649162</v>
      </c>
      <c r="P13" s="16"/>
      <c r="Q13" s="15"/>
      <c r="R13" s="15"/>
    </row>
    <row r="14" spans="1:18" ht="12.75">
      <c r="A14" s="1" t="s">
        <v>22</v>
      </c>
      <c r="B14" s="3" t="s">
        <v>74</v>
      </c>
      <c r="C14" s="9">
        <f>man!C9</f>
        <v>10881</v>
      </c>
      <c r="D14" s="9">
        <f t="shared" si="0"/>
        <v>11130</v>
      </c>
      <c r="E14" s="9">
        <f>man!E9</f>
        <v>1151</v>
      </c>
      <c r="F14" s="10">
        <f t="shared" si="1"/>
        <v>10.341419586702607</v>
      </c>
      <c r="G14" s="9">
        <f>man!F9</f>
        <v>2968</v>
      </c>
      <c r="H14" s="10">
        <f t="shared" si="2"/>
        <v>26.666666666666668</v>
      </c>
      <c r="I14" s="9">
        <f>man!G9</f>
        <v>3205</v>
      </c>
      <c r="J14" s="10">
        <f t="shared" si="3"/>
        <v>28.796046720575024</v>
      </c>
      <c r="K14" s="9">
        <f>man!H9</f>
        <v>2084</v>
      </c>
      <c r="L14" s="10">
        <f t="shared" si="4"/>
        <v>18.724168912848157</v>
      </c>
      <c r="M14" s="9">
        <f>man!I9</f>
        <v>1722</v>
      </c>
      <c r="N14" s="10">
        <f t="shared" si="5"/>
        <v>15.471698113207546</v>
      </c>
      <c r="P14" s="16"/>
      <c r="Q14" s="15"/>
      <c r="R14" s="15"/>
    </row>
    <row r="15" spans="1:18" ht="12.75">
      <c r="A15" s="1" t="s">
        <v>24</v>
      </c>
      <c r="B15" s="3" t="s">
        <v>71</v>
      </c>
      <c r="C15" s="9">
        <f>man!C10</f>
        <v>6138</v>
      </c>
      <c r="D15" s="9">
        <f t="shared" si="0"/>
        <v>6427</v>
      </c>
      <c r="E15" s="9">
        <f>man!E10</f>
        <v>534</v>
      </c>
      <c r="F15" s="10">
        <f t="shared" si="1"/>
        <v>8.308697681655516</v>
      </c>
      <c r="G15" s="9">
        <f>man!F10</f>
        <v>1296</v>
      </c>
      <c r="H15" s="10">
        <f t="shared" si="2"/>
        <v>20.164929204916756</v>
      </c>
      <c r="I15" s="9">
        <f>man!G10</f>
        <v>1964</v>
      </c>
      <c r="J15" s="10">
        <f t="shared" si="3"/>
        <v>30.558580986463358</v>
      </c>
      <c r="K15" s="9">
        <f>man!H10</f>
        <v>1461</v>
      </c>
      <c r="L15" s="10">
        <f t="shared" si="4"/>
        <v>22.732223432394587</v>
      </c>
      <c r="M15" s="9">
        <f>man!I10</f>
        <v>1172</v>
      </c>
      <c r="N15" s="10">
        <f t="shared" si="5"/>
        <v>18.235568694569785</v>
      </c>
      <c r="P15" s="16"/>
      <c r="Q15" s="15"/>
      <c r="R15" s="15"/>
    </row>
    <row r="16" spans="1:18" ht="12.75">
      <c r="A16" s="1" t="s">
        <v>30</v>
      </c>
      <c r="B16" s="3" t="s">
        <v>45</v>
      </c>
      <c r="C16" s="9">
        <f>man!C11</f>
        <v>30053</v>
      </c>
      <c r="D16" s="9">
        <f t="shared" si="0"/>
        <v>30940</v>
      </c>
      <c r="E16" s="9">
        <f>man!E11</f>
        <v>2406</v>
      </c>
      <c r="F16" s="10">
        <f t="shared" si="1"/>
        <v>7.77634130575307</v>
      </c>
      <c r="G16" s="9">
        <f>man!F11</f>
        <v>8099</v>
      </c>
      <c r="H16" s="10">
        <f t="shared" si="2"/>
        <v>26.176470588235297</v>
      </c>
      <c r="I16" s="9">
        <f>man!G11</f>
        <v>8944</v>
      </c>
      <c r="J16" s="10">
        <f t="shared" si="3"/>
        <v>28.907563025210088</v>
      </c>
      <c r="K16" s="9">
        <f>man!H11</f>
        <v>6075</v>
      </c>
      <c r="L16" s="10">
        <f t="shared" si="4"/>
        <v>19.634776987718165</v>
      </c>
      <c r="M16" s="9">
        <f>man!I11</f>
        <v>5416</v>
      </c>
      <c r="N16" s="10">
        <f t="shared" si="5"/>
        <v>17.504848093083385</v>
      </c>
      <c r="P16" s="16"/>
      <c r="Q16" s="15"/>
      <c r="R16" s="15"/>
    </row>
    <row r="17" spans="1:18" ht="12.75">
      <c r="A17" s="1" t="s">
        <v>77</v>
      </c>
      <c r="B17" s="3" t="s">
        <v>16</v>
      </c>
      <c r="C17" s="9">
        <f>man!C12</f>
        <v>7560</v>
      </c>
      <c r="D17" s="9">
        <f t="shared" si="0"/>
        <v>7939</v>
      </c>
      <c r="E17" s="9">
        <f>man!E12</f>
        <v>801</v>
      </c>
      <c r="F17" s="10">
        <f t="shared" si="1"/>
        <v>10.08943191837763</v>
      </c>
      <c r="G17" s="9">
        <f>man!F12</f>
        <v>1774</v>
      </c>
      <c r="H17" s="10">
        <f t="shared" si="2"/>
        <v>22.345383549565437</v>
      </c>
      <c r="I17" s="9">
        <f>man!G12</f>
        <v>2302</v>
      </c>
      <c r="J17" s="10">
        <f t="shared" si="3"/>
        <v>28.996095226099005</v>
      </c>
      <c r="K17" s="9">
        <f>man!H12</f>
        <v>1641</v>
      </c>
      <c r="L17" s="10">
        <f t="shared" si="4"/>
        <v>20.670109585590126</v>
      </c>
      <c r="M17" s="9">
        <f>man!I12</f>
        <v>1421</v>
      </c>
      <c r="N17" s="10">
        <f t="shared" si="5"/>
        <v>17.898979720367805</v>
      </c>
      <c r="P17" s="16"/>
      <c r="Q17" s="15"/>
      <c r="R17" s="15"/>
    </row>
    <row r="18" spans="1:18" ht="12.75">
      <c r="A18" s="1" t="s">
        <v>64</v>
      </c>
      <c r="B18" s="3" t="s">
        <v>12</v>
      </c>
      <c r="C18" s="9">
        <f>man!C13</f>
        <v>5621</v>
      </c>
      <c r="D18" s="9">
        <f t="shared" si="0"/>
        <v>6202</v>
      </c>
      <c r="E18" s="9">
        <f>man!E13</f>
        <v>616</v>
      </c>
      <c r="F18" s="10">
        <f t="shared" si="1"/>
        <v>9.932279909706546</v>
      </c>
      <c r="G18" s="9">
        <f>man!F13</f>
        <v>1475</v>
      </c>
      <c r="H18" s="10">
        <f t="shared" si="2"/>
        <v>23.782650757820058</v>
      </c>
      <c r="I18" s="9">
        <f>man!G13</f>
        <v>1629</v>
      </c>
      <c r="J18" s="10">
        <f t="shared" si="3"/>
        <v>26.265720735246695</v>
      </c>
      <c r="K18" s="9">
        <f>man!H13</f>
        <v>1251</v>
      </c>
      <c r="L18" s="10">
        <f t="shared" si="4"/>
        <v>20.17091260883586</v>
      </c>
      <c r="M18" s="9">
        <f>man!I13</f>
        <v>1231</v>
      </c>
      <c r="N18" s="10">
        <f t="shared" si="5"/>
        <v>19.848435988390843</v>
      </c>
      <c r="P18" s="16"/>
      <c r="Q18" s="15"/>
      <c r="R18" s="15"/>
    </row>
    <row r="19" spans="1:18" ht="12.75">
      <c r="A19" s="1" t="s">
        <v>38</v>
      </c>
      <c r="B19" s="3" t="s">
        <v>3</v>
      </c>
      <c r="C19" s="9">
        <f>man!C14</f>
        <v>4939</v>
      </c>
      <c r="D19" s="9">
        <f t="shared" si="0"/>
        <v>5221</v>
      </c>
      <c r="E19" s="9">
        <f>man!E14</f>
        <v>498</v>
      </c>
      <c r="F19" s="10">
        <f t="shared" si="1"/>
        <v>9.538402604864968</v>
      </c>
      <c r="G19" s="9">
        <f>man!F14</f>
        <v>1307</v>
      </c>
      <c r="H19" s="10">
        <f t="shared" si="2"/>
        <v>25.03351848304922</v>
      </c>
      <c r="I19" s="9">
        <f>man!G14</f>
        <v>1393</v>
      </c>
      <c r="J19" s="10">
        <f t="shared" si="3"/>
        <v>26.68071250718253</v>
      </c>
      <c r="K19" s="9">
        <f>man!H14</f>
        <v>1148</v>
      </c>
      <c r="L19" s="10">
        <f t="shared" si="4"/>
        <v>21.98812488029113</v>
      </c>
      <c r="M19" s="9">
        <f>man!I14</f>
        <v>875</v>
      </c>
      <c r="N19" s="10">
        <f t="shared" si="5"/>
        <v>16.759241524612143</v>
      </c>
      <c r="P19" s="16"/>
      <c r="Q19" s="15"/>
      <c r="R19" s="15"/>
    </row>
    <row r="20" spans="1:18" ht="12.75">
      <c r="A20" s="1" t="s">
        <v>51</v>
      </c>
      <c r="B20" s="3" t="s">
        <v>43</v>
      </c>
      <c r="C20" s="9">
        <f>man!C15</f>
        <v>20061</v>
      </c>
      <c r="D20" s="9">
        <f t="shared" si="0"/>
        <v>20822</v>
      </c>
      <c r="E20" s="9">
        <f>man!E15</f>
        <v>2781</v>
      </c>
      <c r="F20" s="10">
        <f t="shared" si="1"/>
        <v>13.356065699740661</v>
      </c>
      <c r="G20" s="9">
        <f>man!F15</f>
        <v>5634</v>
      </c>
      <c r="H20" s="10">
        <f t="shared" si="2"/>
        <v>27.057919508212468</v>
      </c>
      <c r="I20" s="9">
        <f>man!G15</f>
        <v>5594</v>
      </c>
      <c r="J20" s="10">
        <f t="shared" si="3"/>
        <v>26.86581500336183</v>
      </c>
      <c r="K20" s="9">
        <f>man!H15</f>
        <v>3685</v>
      </c>
      <c r="L20" s="10">
        <f t="shared" si="4"/>
        <v>17.697627509365095</v>
      </c>
      <c r="M20" s="9">
        <f>man!I15</f>
        <v>3128</v>
      </c>
      <c r="N20" s="10">
        <f t="shared" si="5"/>
        <v>15.02257227931995</v>
      </c>
      <c r="P20" s="16"/>
      <c r="Q20" s="15"/>
      <c r="R20" s="15"/>
    </row>
    <row r="21" spans="1:18" ht="12.75">
      <c r="A21" s="1" t="s">
        <v>23</v>
      </c>
      <c r="B21" s="3" t="s">
        <v>40</v>
      </c>
      <c r="C21" s="9">
        <f>man!C16</f>
        <v>11378</v>
      </c>
      <c r="D21" s="9">
        <f t="shared" si="0"/>
        <v>11999</v>
      </c>
      <c r="E21" s="9">
        <f>man!E16</f>
        <v>982</v>
      </c>
      <c r="F21" s="10">
        <f t="shared" si="1"/>
        <v>8.184015334611217</v>
      </c>
      <c r="G21" s="9">
        <f>man!F16</f>
        <v>2692</v>
      </c>
      <c r="H21" s="10">
        <f t="shared" si="2"/>
        <v>22.4352029335778</v>
      </c>
      <c r="I21" s="9">
        <f>man!G16</f>
        <v>3285</v>
      </c>
      <c r="J21" s="10">
        <f t="shared" si="3"/>
        <v>27.37728144012001</v>
      </c>
      <c r="K21" s="9">
        <f>man!H16</f>
        <v>2525</v>
      </c>
      <c r="L21" s="10">
        <f t="shared" si="4"/>
        <v>21.04342028502375</v>
      </c>
      <c r="M21" s="9">
        <f>man!I16</f>
        <v>2515</v>
      </c>
      <c r="N21" s="10">
        <f t="shared" si="5"/>
        <v>20.960080006667223</v>
      </c>
      <c r="P21" s="16"/>
      <c r="Q21" s="15"/>
      <c r="R21" s="15"/>
    </row>
    <row r="22" spans="1:18" ht="12.75">
      <c r="A22" s="1" t="s">
        <v>53</v>
      </c>
      <c r="B22" s="3" t="s">
        <v>4</v>
      </c>
      <c r="C22" s="9">
        <f>man!C17</f>
        <v>5310</v>
      </c>
      <c r="D22" s="9">
        <f t="shared" si="0"/>
        <v>5605</v>
      </c>
      <c r="E22" s="9">
        <f>man!E17</f>
        <v>679</v>
      </c>
      <c r="F22" s="10">
        <f t="shared" si="1"/>
        <v>12.114183764495985</v>
      </c>
      <c r="G22" s="9">
        <f>man!F17</f>
        <v>1370</v>
      </c>
      <c r="H22" s="10">
        <f t="shared" si="2"/>
        <v>24.442462087421944</v>
      </c>
      <c r="I22" s="9">
        <f>man!G17</f>
        <v>1726</v>
      </c>
      <c r="J22" s="10">
        <f t="shared" si="3"/>
        <v>30.793933987511153</v>
      </c>
      <c r="K22" s="9">
        <f>man!H17</f>
        <v>1092</v>
      </c>
      <c r="L22" s="10">
        <f t="shared" si="4"/>
        <v>19.482604817127562</v>
      </c>
      <c r="M22" s="9">
        <f>man!I17</f>
        <v>738</v>
      </c>
      <c r="N22" s="10">
        <f t="shared" si="5"/>
        <v>13.166815343443355</v>
      </c>
      <c r="P22" s="16"/>
      <c r="Q22" s="15"/>
      <c r="R22" s="15"/>
    </row>
    <row r="23" spans="1:18" ht="12.75">
      <c r="A23" s="1" t="s">
        <v>8</v>
      </c>
      <c r="B23" s="3" t="s">
        <v>36</v>
      </c>
      <c r="C23" s="9">
        <f>man!C18</f>
        <v>14407</v>
      </c>
      <c r="D23" s="9">
        <f t="shared" si="0"/>
        <v>17444</v>
      </c>
      <c r="E23" s="9">
        <f>man!E18</f>
        <v>2416</v>
      </c>
      <c r="F23" s="10">
        <f t="shared" si="1"/>
        <v>13.850034395780783</v>
      </c>
      <c r="G23" s="9">
        <f>man!F18</f>
        <v>3934</v>
      </c>
      <c r="H23" s="10">
        <f t="shared" si="2"/>
        <v>22.552166934189405</v>
      </c>
      <c r="I23" s="9">
        <f>man!G18</f>
        <v>4477</v>
      </c>
      <c r="J23" s="10">
        <f t="shared" si="3"/>
        <v>25.664985095161658</v>
      </c>
      <c r="K23" s="9">
        <f>man!H18</f>
        <v>3393</v>
      </c>
      <c r="L23" s="10">
        <f t="shared" si="4"/>
        <v>19.45081403347856</v>
      </c>
      <c r="M23" s="9">
        <f>man!I18</f>
        <v>3224</v>
      </c>
      <c r="N23" s="10">
        <f t="shared" si="5"/>
        <v>18.48199954138959</v>
      </c>
      <c r="P23" s="16"/>
      <c r="Q23" s="15"/>
      <c r="R23" s="15"/>
    </row>
    <row r="24" spans="1:18" ht="12.75">
      <c r="A24" s="1" t="s">
        <v>69</v>
      </c>
      <c r="B24" s="3" t="s">
        <v>42</v>
      </c>
      <c r="C24" s="9">
        <f>man!C19</f>
        <v>14015</v>
      </c>
      <c r="D24" s="9">
        <f t="shared" si="0"/>
        <v>15781</v>
      </c>
      <c r="E24" s="9">
        <f>man!E19</f>
        <v>1834</v>
      </c>
      <c r="F24" s="10">
        <f t="shared" si="1"/>
        <v>11.621570242696915</v>
      </c>
      <c r="G24" s="9">
        <f>man!F19</f>
        <v>3750</v>
      </c>
      <c r="H24" s="10">
        <f t="shared" si="2"/>
        <v>23.762752677270136</v>
      </c>
      <c r="I24" s="9">
        <f>man!G19</f>
        <v>4306</v>
      </c>
      <c r="J24" s="10">
        <f t="shared" si="3"/>
        <v>27.285976807553386</v>
      </c>
      <c r="K24" s="9">
        <f>man!H19</f>
        <v>3234</v>
      </c>
      <c r="L24" s="10">
        <f t="shared" si="4"/>
        <v>20.492997908877765</v>
      </c>
      <c r="M24" s="9">
        <f>man!I19</f>
        <v>2657</v>
      </c>
      <c r="N24" s="10">
        <f t="shared" si="5"/>
        <v>16.8367023636018</v>
      </c>
      <c r="P24" s="16"/>
      <c r="Q24" s="15"/>
      <c r="R24" s="15"/>
    </row>
    <row r="25" spans="1:18" ht="12.75">
      <c r="A25" s="1" t="s">
        <v>6</v>
      </c>
      <c r="B25" s="3" t="s">
        <v>57</v>
      </c>
      <c r="C25" s="9">
        <f>man!C20</f>
        <v>7868</v>
      </c>
      <c r="D25" s="9">
        <f t="shared" si="0"/>
        <v>9076</v>
      </c>
      <c r="E25" s="9">
        <f>man!E20</f>
        <v>898</v>
      </c>
      <c r="F25" s="10">
        <f t="shared" si="1"/>
        <v>9.894226531511679</v>
      </c>
      <c r="G25" s="9">
        <f>man!F20</f>
        <v>1992</v>
      </c>
      <c r="H25" s="10">
        <f t="shared" si="2"/>
        <v>21.947994711326576</v>
      </c>
      <c r="I25" s="9">
        <f>man!G20</f>
        <v>2540</v>
      </c>
      <c r="J25" s="10">
        <f t="shared" si="3"/>
        <v>27.985896870868228</v>
      </c>
      <c r="K25" s="9">
        <f>man!H20</f>
        <v>2027</v>
      </c>
      <c r="L25" s="10">
        <f t="shared" si="4"/>
        <v>22.33362714852358</v>
      </c>
      <c r="M25" s="9">
        <f>man!I20</f>
        <v>1619</v>
      </c>
      <c r="N25" s="10">
        <f t="shared" si="5"/>
        <v>17.838254737769944</v>
      </c>
      <c r="P25" s="16"/>
      <c r="Q25" s="15"/>
      <c r="R25" s="15"/>
    </row>
    <row r="26" spans="1:18" ht="12.75">
      <c r="A26" s="1" t="s">
        <v>10</v>
      </c>
      <c r="B26" s="3" t="s">
        <v>65</v>
      </c>
      <c r="C26" s="9">
        <f>man!C21</f>
        <v>3420</v>
      </c>
      <c r="D26" s="9">
        <f t="shared" si="0"/>
        <v>3628</v>
      </c>
      <c r="E26" s="9">
        <f>man!E21</f>
        <v>529</v>
      </c>
      <c r="F26" s="10">
        <f t="shared" si="1"/>
        <v>14.58103638368247</v>
      </c>
      <c r="G26" s="9">
        <f>man!F21</f>
        <v>950</v>
      </c>
      <c r="H26" s="10">
        <f t="shared" si="2"/>
        <v>26.185226019845647</v>
      </c>
      <c r="I26" s="9">
        <f>man!G21</f>
        <v>892</v>
      </c>
      <c r="J26" s="10">
        <f t="shared" si="3"/>
        <v>24.586549062844544</v>
      </c>
      <c r="K26" s="9">
        <f>man!H21</f>
        <v>664</v>
      </c>
      <c r="L26" s="10">
        <f t="shared" si="4"/>
        <v>18.30209481808159</v>
      </c>
      <c r="M26" s="9">
        <f>man!I21</f>
        <v>593</v>
      </c>
      <c r="N26" s="10">
        <f t="shared" si="5"/>
        <v>16.345093715545755</v>
      </c>
      <c r="P26" s="16"/>
      <c r="Q26" s="15"/>
      <c r="R26" s="15"/>
    </row>
    <row r="27" spans="1:18" ht="12.75">
      <c r="A27" s="1" t="s">
        <v>61</v>
      </c>
      <c r="B27" s="3" t="s">
        <v>25</v>
      </c>
      <c r="C27" s="9">
        <f>man!C22</f>
        <v>5559</v>
      </c>
      <c r="D27" s="9">
        <f t="shared" si="0"/>
        <v>5788</v>
      </c>
      <c r="E27" s="9">
        <f>man!E22</f>
        <v>544</v>
      </c>
      <c r="F27" s="10">
        <f t="shared" si="1"/>
        <v>9.39875604699378</v>
      </c>
      <c r="G27" s="9">
        <f>man!F22</f>
        <v>1426</v>
      </c>
      <c r="H27" s="10">
        <f t="shared" si="2"/>
        <v>24.637180373185902</v>
      </c>
      <c r="I27" s="9">
        <f>man!G22</f>
        <v>1731</v>
      </c>
      <c r="J27" s="10">
        <f t="shared" si="3"/>
        <v>29.90670352453352</v>
      </c>
      <c r="K27" s="9">
        <f>man!H22</f>
        <v>1214</v>
      </c>
      <c r="L27" s="10">
        <f t="shared" si="4"/>
        <v>20.97442985487215</v>
      </c>
      <c r="M27" s="9">
        <f>man!I22</f>
        <v>873</v>
      </c>
      <c r="N27" s="10">
        <f t="shared" si="5"/>
        <v>15.082930200414651</v>
      </c>
      <c r="P27" s="16"/>
      <c r="Q27" s="15"/>
      <c r="R27" s="15"/>
    </row>
    <row r="28" spans="1:18" ht="12.75">
      <c r="A28" s="1" t="s">
        <v>27</v>
      </c>
      <c r="B28" s="3" t="s">
        <v>41</v>
      </c>
      <c r="C28" s="9">
        <f>man!C23</f>
        <v>9289</v>
      </c>
      <c r="D28" s="9">
        <f t="shared" si="0"/>
        <v>10884</v>
      </c>
      <c r="E28" s="9">
        <f>man!E23</f>
        <v>1086</v>
      </c>
      <c r="F28" s="10">
        <f t="shared" si="1"/>
        <v>9.977949283351709</v>
      </c>
      <c r="G28" s="9">
        <f>man!F23</f>
        <v>2452</v>
      </c>
      <c r="H28" s="10">
        <f t="shared" si="2"/>
        <v>22.528482175670707</v>
      </c>
      <c r="I28" s="9">
        <f>man!G23</f>
        <v>3460</v>
      </c>
      <c r="J28" s="10">
        <f t="shared" si="3"/>
        <v>31.789783167952955</v>
      </c>
      <c r="K28" s="9">
        <f>man!H23</f>
        <v>2254</v>
      </c>
      <c r="L28" s="10">
        <f t="shared" si="4"/>
        <v>20.709298052186696</v>
      </c>
      <c r="M28" s="9">
        <f>man!I23</f>
        <v>1632</v>
      </c>
      <c r="N28" s="10">
        <f t="shared" si="5"/>
        <v>14.994487320837926</v>
      </c>
      <c r="P28" s="16"/>
      <c r="Q28" s="15"/>
      <c r="R28" s="15"/>
    </row>
    <row r="29" spans="1:18" ht="12.75">
      <c r="A29" s="1" t="s">
        <v>46</v>
      </c>
      <c r="B29" s="3" t="s">
        <v>56</v>
      </c>
      <c r="C29" s="9">
        <f>man!C24</f>
        <v>8836</v>
      </c>
      <c r="D29" s="9">
        <f t="shared" si="0"/>
        <v>9525</v>
      </c>
      <c r="E29" s="9">
        <f>man!E24</f>
        <v>814</v>
      </c>
      <c r="F29" s="10">
        <f t="shared" si="1"/>
        <v>8.545931758530184</v>
      </c>
      <c r="G29" s="9">
        <f>man!F24</f>
        <v>1992</v>
      </c>
      <c r="H29" s="10">
        <f t="shared" si="2"/>
        <v>20.913385826771655</v>
      </c>
      <c r="I29" s="9">
        <f>man!G24</f>
        <v>2513</v>
      </c>
      <c r="J29" s="10">
        <f t="shared" si="3"/>
        <v>26.383202099737534</v>
      </c>
      <c r="K29" s="9">
        <f>man!H24</f>
        <v>2202</v>
      </c>
      <c r="L29" s="10">
        <f t="shared" si="4"/>
        <v>23.118110236220474</v>
      </c>
      <c r="M29" s="9">
        <f>man!I24</f>
        <v>2004</v>
      </c>
      <c r="N29" s="10">
        <f t="shared" si="5"/>
        <v>21.03937007874016</v>
      </c>
      <c r="P29" s="16"/>
      <c r="Q29" s="15"/>
      <c r="R29" s="15"/>
    </row>
    <row r="30" spans="1:18" ht="12.75">
      <c r="A30" s="1" t="s">
        <v>5</v>
      </c>
      <c r="B30" s="3" t="s">
        <v>33</v>
      </c>
      <c r="C30" s="9">
        <f>man!C25</f>
        <v>4526</v>
      </c>
      <c r="D30" s="9">
        <f t="shared" si="0"/>
        <v>4901</v>
      </c>
      <c r="E30" s="9">
        <f>man!E25</f>
        <v>437</v>
      </c>
      <c r="F30" s="10">
        <f t="shared" si="1"/>
        <v>8.916547643338093</v>
      </c>
      <c r="G30" s="9">
        <f>man!F25</f>
        <v>1066</v>
      </c>
      <c r="H30" s="10">
        <f t="shared" si="2"/>
        <v>21.750663129973475</v>
      </c>
      <c r="I30" s="9">
        <f>man!G25</f>
        <v>1453</v>
      </c>
      <c r="J30" s="10">
        <f t="shared" si="3"/>
        <v>29.647010814119568</v>
      </c>
      <c r="K30" s="9">
        <f>man!H25</f>
        <v>1113</v>
      </c>
      <c r="L30" s="10">
        <f t="shared" si="4"/>
        <v>22.709651091613956</v>
      </c>
      <c r="M30" s="9">
        <f>man!I25</f>
        <v>832</v>
      </c>
      <c r="N30" s="10">
        <f t="shared" si="5"/>
        <v>16.976127320954905</v>
      </c>
      <c r="P30" s="16"/>
      <c r="Q30" s="15"/>
      <c r="R30" s="15"/>
    </row>
    <row r="31" spans="1:18" ht="12.75">
      <c r="A31" s="1" t="s">
        <v>83</v>
      </c>
      <c r="B31" s="3" t="s">
        <v>44</v>
      </c>
      <c r="C31" s="9">
        <f>man!C26</f>
        <v>15675</v>
      </c>
      <c r="D31" s="9">
        <f t="shared" si="0"/>
        <v>17197</v>
      </c>
      <c r="E31" s="9">
        <f>man!E26</f>
        <v>1833</v>
      </c>
      <c r="F31" s="10">
        <f t="shared" si="1"/>
        <v>10.65883584346107</v>
      </c>
      <c r="G31" s="9">
        <f>man!F26</f>
        <v>4556</v>
      </c>
      <c r="H31" s="10">
        <f t="shared" si="2"/>
        <v>26.49299296388905</v>
      </c>
      <c r="I31" s="9">
        <f>man!G26</f>
        <v>4873</v>
      </c>
      <c r="J31" s="10">
        <f t="shared" si="3"/>
        <v>28.33633773332558</v>
      </c>
      <c r="K31" s="9">
        <f>man!H26</f>
        <v>3342</v>
      </c>
      <c r="L31" s="10">
        <f t="shared" si="4"/>
        <v>19.433622143397102</v>
      </c>
      <c r="M31" s="9">
        <f>man!I26</f>
        <v>2593</v>
      </c>
      <c r="N31" s="10">
        <f t="shared" si="5"/>
        <v>15.078211315927199</v>
      </c>
      <c r="P31" s="16"/>
      <c r="Q31" s="15"/>
      <c r="R31" s="15"/>
    </row>
    <row r="32" spans="1:18" ht="12.75">
      <c r="A32" s="1" t="s">
        <v>67</v>
      </c>
      <c r="B32" s="3" t="s">
        <v>50</v>
      </c>
      <c r="C32" s="9">
        <f>man!C27</f>
        <v>6346</v>
      </c>
      <c r="D32" s="9">
        <f t="shared" si="0"/>
        <v>6551</v>
      </c>
      <c r="E32" s="9">
        <f>man!E27</f>
        <v>609</v>
      </c>
      <c r="F32" s="10">
        <f t="shared" si="1"/>
        <v>9.296290642649979</v>
      </c>
      <c r="G32" s="9">
        <f>man!F27</f>
        <v>1878</v>
      </c>
      <c r="H32" s="10">
        <f t="shared" si="2"/>
        <v>28.667379026102886</v>
      </c>
      <c r="I32" s="9">
        <f>man!G27</f>
        <v>2154</v>
      </c>
      <c r="J32" s="10">
        <f t="shared" si="3"/>
        <v>32.88047626316593</v>
      </c>
      <c r="K32" s="9">
        <f>man!H27</f>
        <v>1158</v>
      </c>
      <c r="L32" s="10">
        <f t="shared" si="4"/>
        <v>17.676690581590595</v>
      </c>
      <c r="M32" s="9">
        <f>man!I27</f>
        <v>752</v>
      </c>
      <c r="N32" s="10">
        <f t="shared" si="5"/>
        <v>11.479163486490613</v>
      </c>
      <c r="P32" s="16"/>
      <c r="Q32" s="15"/>
      <c r="R32" s="15"/>
    </row>
    <row r="33" spans="1:18" ht="12.75">
      <c r="A33" s="1" t="s">
        <v>26</v>
      </c>
      <c r="B33" s="3" t="s">
        <v>34</v>
      </c>
      <c r="C33" s="9">
        <f>man!C28</f>
        <v>13155</v>
      </c>
      <c r="D33" s="9">
        <f t="shared" si="0"/>
        <v>15076</v>
      </c>
      <c r="E33" s="9">
        <f>man!E28</f>
        <v>1538</v>
      </c>
      <c r="F33" s="10">
        <f t="shared" si="1"/>
        <v>10.20164499867339</v>
      </c>
      <c r="G33" s="9">
        <f>man!F28</f>
        <v>3521</v>
      </c>
      <c r="H33" s="10">
        <f t="shared" si="2"/>
        <v>23.35500132661183</v>
      </c>
      <c r="I33" s="9">
        <f>man!G28</f>
        <v>4105</v>
      </c>
      <c r="J33" s="10">
        <f t="shared" si="3"/>
        <v>27.22870788007429</v>
      </c>
      <c r="K33" s="9">
        <f>man!H28</f>
        <v>3172</v>
      </c>
      <c r="L33" s="10">
        <f t="shared" si="4"/>
        <v>21.040063677368</v>
      </c>
      <c r="M33" s="9">
        <f>man!I28</f>
        <v>2740</v>
      </c>
      <c r="N33" s="10">
        <f t="shared" si="5"/>
        <v>18.174582117272486</v>
      </c>
      <c r="P33" s="16"/>
      <c r="Q33" s="15"/>
      <c r="R33" s="15"/>
    </row>
    <row r="34" spans="1:18" ht="12.75">
      <c r="A34" s="1" t="s">
        <v>20</v>
      </c>
      <c r="B34" s="3" t="s">
        <v>15</v>
      </c>
      <c r="C34" s="9">
        <f>man!C29</f>
        <v>6103</v>
      </c>
      <c r="D34" s="9">
        <f t="shared" si="0"/>
        <v>6379</v>
      </c>
      <c r="E34" s="9">
        <f>man!E29</f>
        <v>612</v>
      </c>
      <c r="F34" s="10">
        <f t="shared" si="1"/>
        <v>9.593980247687725</v>
      </c>
      <c r="G34" s="9">
        <f>man!F29</f>
        <v>1572</v>
      </c>
      <c r="H34" s="10">
        <f t="shared" si="2"/>
        <v>24.643361028374354</v>
      </c>
      <c r="I34" s="9">
        <f>man!G29</f>
        <v>1885</v>
      </c>
      <c r="J34" s="10">
        <f t="shared" si="3"/>
        <v>29.55008622041072</v>
      </c>
      <c r="K34" s="9">
        <f>man!H29</f>
        <v>1270</v>
      </c>
      <c r="L34" s="10">
        <f t="shared" si="4"/>
        <v>19.909076657783352</v>
      </c>
      <c r="M34" s="9">
        <f>man!I29</f>
        <v>1040</v>
      </c>
      <c r="N34" s="10">
        <f t="shared" si="5"/>
        <v>16.30349584574385</v>
      </c>
      <c r="P34" s="16"/>
      <c r="Q34" s="15"/>
      <c r="R34" s="15"/>
    </row>
    <row r="35" spans="1:18" ht="12.75">
      <c r="A35" s="1" t="s">
        <v>82</v>
      </c>
      <c r="B35" s="3" t="s">
        <v>54</v>
      </c>
      <c r="C35" s="9">
        <f>man!C30</f>
        <v>12347</v>
      </c>
      <c r="D35" s="9">
        <f t="shared" si="0"/>
        <v>13143</v>
      </c>
      <c r="E35" s="9">
        <f>man!E30</f>
        <v>1586</v>
      </c>
      <c r="F35" s="10">
        <f t="shared" si="1"/>
        <v>12.067260138476756</v>
      </c>
      <c r="G35" s="9">
        <f>man!F30</f>
        <v>3039</v>
      </c>
      <c r="H35" s="10">
        <f t="shared" si="2"/>
        <v>23.12257475462223</v>
      </c>
      <c r="I35" s="9">
        <f>man!G30</f>
        <v>3728</v>
      </c>
      <c r="J35" s="10">
        <f t="shared" si="3"/>
        <v>28.36490907707525</v>
      </c>
      <c r="K35" s="9">
        <f>man!H30</f>
        <v>2759</v>
      </c>
      <c r="L35" s="10">
        <f t="shared" si="4"/>
        <v>20.992163128661645</v>
      </c>
      <c r="M35" s="9">
        <f>man!I30</f>
        <v>2031</v>
      </c>
      <c r="N35" s="10">
        <f t="shared" si="5"/>
        <v>15.453092901164117</v>
      </c>
      <c r="P35" s="16"/>
      <c r="Q35" s="15"/>
      <c r="R35" s="15"/>
    </row>
    <row r="36" spans="1:18" ht="12.75">
      <c r="A36" s="1" t="s">
        <v>32</v>
      </c>
      <c r="B36" s="3" t="s">
        <v>52</v>
      </c>
      <c r="C36" s="9">
        <f>man!C31</f>
        <v>8622</v>
      </c>
      <c r="D36" s="9">
        <f t="shared" si="0"/>
        <v>9431</v>
      </c>
      <c r="E36" s="9">
        <f>man!E31</f>
        <v>901</v>
      </c>
      <c r="F36" s="10">
        <f t="shared" si="1"/>
        <v>9.553599830346728</v>
      </c>
      <c r="G36" s="9">
        <f>man!F31</f>
        <v>1908</v>
      </c>
      <c r="H36" s="10">
        <f t="shared" si="2"/>
        <v>20.23115258191072</v>
      </c>
      <c r="I36" s="9">
        <f>man!G31</f>
        <v>2547</v>
      </c>
      <c r="J36" s="10">
        <f t="shared" si="3"/>
        <v>27.00668009755063</v>
      </c>
      <c r="K36" s="9">
        <f>man!H31</f>
        <v>2315</v>
      </c>
      <c r="L36" s="10">
        <f t="shared" si="4"/>
        <v>24.54670766620719</v>
      </c>
      <c r="M36" s="9">
        <f>man!I31</f>
        <v>1760</v>
      </c>
      <c r="N36" s="10">
        <f t="shared" si="5"/>
        <v>18.66185982398473</v>
      </c>
      <c r="P36" s="16"/>
      <c r="Q36" s="15"/>
      <c r="R36" s="15"/>
    </row>
    <row r="37" spans="1:18" ht="12.75">
      <c r="A37" s="1" t="s">
        <v>0</v>
      </c>
      <c r="B37" s="3" t="s">
        <v>55</v>
      </c>
      <c r="C37" s="9">
        <f>man!C32</f>
        <v>8230</v>
      </c>
      <c r="D37" s="9">
        <f t="shared" si="0"/>
        <v>8871</v>
      </c>
      <c r="E37" s="9">
        <f>man!E32</f>
        <v>1031</v>
      </c>
      <c r="F37" s="10">
        <f t="shared" si="1"/>
        <v>11.62213955585616</v>
      </c>
      <c r="G37" s="9">
        <f>man!F32</f>
        <v>2098</v>
      </c>
      <c r="H37" s="10">
        <f t="shared" si="2"/>
        <v>23.65009581783339</v>
      </c>
      <c r="I37" s="9">
        <f>man!G32</f>
        <v>2572</v>
      </c>
      <c r="J37" s="10">
        <f t="shared" si="3"/>
        <v>28.993349115094126</v>
      </c>
      <c r="K37" s="9">
        <f>man!H32</f>
        <v>1837</v>
      </c>
      <c r="L37" s="10">
        <f t="shared" si="4"/>
        <v>20.707924698455642</v>
      </c>
      <c r="M37" s="9">
        <f>man!I32</f>
        <v>1333</v>
      </c>
      <c r="N37" s="10">
        <f t="shared" si="5"/>
        <v>15.02649081276068</v>
      </c>
      <c r="P37" s="16"/>
      <c r="Q37" s="15"/>
      <c r="R37" s="15"/>
    </row>
    <row r="38" spans="1:18" ht="12.75">
      <c r="A38" s="1" t="s">
        <v>72</v>
      </c>
      <c r="B38" s="3" t="s">
        <v>28</v>
      </c>
      <c r="C38" s="9">
        <f>man!C33</f>
        <v>12445</v>
      </c>
      <c r="D38" s="9">
        <f t="shared" si="0"/>
        <v>13439</v>
      </c>
      <c r="E38" s="9">
        <f>man!E33</f>
        <v>1384</v>
      </c>
      <c r="F38" s="10">
        <f t="shared" si="1"/>
        <v>10.298385296525039</v>
      </c>
      <c r="G38" s="9">
        <f>man!F33</f>
        <v>3117</v>
      </c>
      <c r="H38" s="10">
        <f t="shared" si="2"/>
        <v>23.193690006696926</v>
      </c>
      <c r="I38" s="9">
        <f>man!G33</f>
        <v>3683</v>
      </c>
      <c r="J38" s="10">
        <f t="shared" si="3"/>
        <v>27.40531289530471</v>
      </c>
      <c r="K38" s="9">
        <f>man!H33</f>
        <v>2885</v>
      </c>
      <c r="L38" s="10">
        <f t="shared" si="4"/>
        <v>21.467371084158046</v>
      </c>
      <c r="M38" s="9">
        <f>man!I33</f>
        <v>2370</v>
      </c>
      <c r="N38" s="10">
        <f t="shared" si="5"/>
        <v>17.635240717315277</v>
      </c>
      <c r="P38" s="16"/>
      <c r="Q38" s="15"/>
      <c r="R38" s="15"/>
    </row>
    <row r="39" spans="1:18" ht="12.75">
      <c r="A39" s="1" t="s">
        <v>49</v>
      </c>
      <c r="B39" s="3" t="s">
        <v>79</v>
      </c>
      <c r="C39" s="9">
        <f>man!C34</f>
        <v>7427</v>
      </c>
      <c r="D39" s="9">
        <f t="shared" si="0"/>
        <v>8172</v>
      </c>
      <c r="E39" s="9">
        <f>man!E34</f>
        <v>853</v>
      </c>
      <c r="F39" s="10">
        <f t="shared" si="1"/>
        <v>10.438081253059227</v>
      </c>
      <c r="G39" s="9">
        <f>man!F34</f>
        <v>1905</v>
      </c>
      <c r="H39" s="10">
        <f t="shared" si="2"/>
        <v>23.31130690161527</v>
      </c>
      <c r="I39" s="9">
        <f>man!G34</f>
        <v>2432</v>
      </c>
      <c r="J39" s="10">
        <f t="shared" si="3"/>
        <v>29.76015663240333</v>
      </c>
      <c r="K39" s="9">
        <f>man!H34</f>
        <v>1688</v>
      </c>
      <c r="L39" s="10">
        <f t="shared" si="4"/>
        <v>20.655898188937837</v>
      </c>
      <c r="M39" s="9">
        <f>man!I34</f>
        <v>1294</v>
      </c>
      <c r="N39" s="10">
        <f t="shared" si="5"/>
        <v>15.834557023984337</v>
      </c>
      <c r="P39" s="16"/>
      <c r="Q39" s="15"/>
      <c r="R39" s="15"/>
    </row>
    <row r="40" spans="1:18" ht="12.75">
      <c r="A40" s="1" t="s">
        <v>76</v>
      </c>
      <c r="B40" s="3" t="s">
        <v>84</v>
      </c>
      <c r="C40" s="9">
        <f>man!C35</f>
        <v>7728</v>
      </c>
      <c r="D40" s="9">
        <f t="shared" si="0"/>
        <v>8898</v>
      </c>
      <c r="E40" s="9">
        <f>man!E35</f>
        <v>1267</v>
      </c>
      <c r="F40" s="10">
        <f t="shared" si="1"/>
        <v>14.239154866262083</v>
      </c>
      <c r="G40" s="9">
        <f>man!F35</f>
        <v>2385</v>
      </c>
      <c r="H40" s="10">
        <f t="shared" si="2"/>
        <v>26.803776129467295</v>
      </c>
      <c r="I40" s="9">
        <f>man!G35</f>
        <v>2324</v>
      </c>
      <c r="J40" s="10">
        <f t="shared" si="3"/>
        <v>26.11822881546415</v>
      </c>
      <c r="K40" s="9">
        <f>man!H35</f>
        <v>1721</v>
      </c>
      <c r="L40" s="10">
        <f t="shared" si="4"/>
        <v>19.34142503933468</v>
      </c>
      <c r="M40" s="9">
        <f>man!I35</f>
        <v>1201</v>
      </c>
      <c r="N40" s="10">
        <f t="shared" si="5"/>
        <v>13.497415149471792</v>
      </c>
      <c r="P40" s="16"/>
      <c r="Q40" s="15"/>
      <c r="R40" s="15"/>
    </row>
    <row r="41" spans="1:18" ht="12.75">
      <c r="A41" s="1" t="s">
        <v>9</v>
      </c>
      <c r="B41" s="3" t="s">
        <v>35</v>
      </c>
      <c r="C41" s="9">
        <f>man!C36</f>
        <v>9347</v>
      </c>
      <c r="D41" s="9">
        <f t="shared" si="0"/>
        <v>9947</v>
      </c>
      <c r="E41" s="9">
        <f>man!E36</f>
        <v>1028</v>
      </c>
      <c r="F41" s="10">
        <f t="shared" si="1"/>
        <v>10.334774303810194</v>
      </c>
      <c r="G41" s="9">
        <f>man!F36</f>
        <v>2579</v>
      </c>
      <c r="H41" s="10">
        <f t="shared" si="2"/>
        <v>25.927415301095806</v>
      </c>
      <c r="I41" s="9">
        <f>man!G36</f>
        <v>2846</v>
      </c>
      <c r="J41" s="10">
        <f t="shared" si="3"/>
        <v>28.611641701015383</v>
      </c>
      <c r="K41" s="9">
        <f>man!H36</f>
        <v>1974</v>
      </c>
      <c r="L41" s="10">
        <f t="shared" si="4"/>
        <v>19.84517945109078</v>
      </c>
      <c r="M41" s="9">
        <f>man!I36</f>
        <v>1520</v>
      </c>
      <c r="N41" s="10">
        <f t="shared" si="5"/>
        <v>15.280989242987836</v>
      </c>
      <c r="P41" s="16"/>
      <c r="Q41" s="15"/>
      <c r="R41" s="15"/>
    </row>
    <row r="42" spans="1:18" ht="12.75">
      <c r="A42" s="1" t="s">
        <v>73</v>
      </c>
      <c r="B42" s="3" t="s">
        <v>78</v>
      </c>
      <c r="C42" s="9">
        <f>man!C37</f>
        <v>10305</v>
      </c>
      <c r="D42" s="9">
        <f t="shared" si="0"/>
        <v>11910</v>
      </c>
      <c r="E42" s="9">
        <f>man!E37</f>
        <v>1172</v>
      </c>
      <c r="F42" s="10">
        <f t="shared" si="1"/>
        <v>9.84047019311503</v>
      </c>
      <c r="G42" s="9">
        <f>man!F37</f>
        <v>2517</v>
      </c>
      <c r="H42" s="10">
        <f t="shared" si="2"/>
        <v>21.133501259445843</v>
      </c>
      <c r="I42" s="9">
        <f>man!G37</f>
        <v>3296</v>
      </c>
      <c r="J42" s="10">
        <f t="shared" si="3"/>
        <v>27.674223341729636</v>
      </c>
      <c r="K42" s="9">
        <f>man!H37</f>
        <v>2836</v>
      </c>
      <c r="L42" s="10">
        <f t="shared" si="4"/>
        <v>23.811922753988245</v>
      </c>
      <c r="M42" s="9">
        <f>man!I37</f>
        <v>2089</v>
      </c>
      <c r="N42" s="10">
        <f t="shared" si="5"/>
        <v>17.53988245172124</v>
      </c>
      <c r="P42" s="16"/>
      <c r="Q42" s="15"/>
      <c r="R42" s="15"/>
    </row>
    <row r="43" spans="1:18" ht="12.75">
      <c r="A43" s="1" t="s">
        <v>29</v>
      </c>
      <c r="B43" s="3" t="s">
        <v>75</v>
      </c>
      <c r="C43" s="9">
        <f>man!C38</f>
        <v>6106</v>
      </c>
      <c r="D43" s="9">
        <f t="shared" si="0"/>
        <v>7028</v>
      </c>
      <c r="E43" s="9">
        <f>man!E38</f>
        <v>496</v>
      </c>
      <c r="F43" s="10">
        <f t="shared" si="1"/>
        <v>7.057484348321001</v>
      </c>
      <c r="G43" s="9">
        <f>man!F38</f>
        <v>1387</v>
      </c>
      <c r="H43" s="10">
        <f t="shared" si="2"/>
        <v>19.735344336937963</v>
      </c>
      <c r="I43" s="9">
        <f>man!G38</f>
        <v>1959</v>
      </c>
      <c r="J43" s="10">
        <f t="shared" si="3"/>
        <v>27.874217416050083</v>
      </c>
      <c r="K43" s="9">
        <f>man!H38</f>
        <v>1615</v>
      </c>
      <c r="L43" s="10">
        <f t="shared" si="4"/>
        <v>22.979510529311327</v>
      </c>
      <c r="M43" s="9">
        <f>man!I38</f>
        <v>1571</v>
      </c>
      <c r="N43" s="10">
        <f t="shared" si="5"/>
        <v>22.353443369379626</v>
      </c>
      <c r="P43" s="16"/>
      <c r="Q43" s="15"/>
      <c r="R43" s="15"/>
    </row>
    <row r="44" spans="1:18" ht="12.75">
      <c r="A44" s="1" t="s">
        <v>68</v>
      </c>
      <c r="B44" s="3" t="s">
        <v>14</v>
      </c>
      <c r="C44" s="9">
        <f>man!C39</f>
        <v>14821</v>
      </c>
      <c r="D44" s="9">
        <f t="shared" si="0"/>
        <v>15728</v>
      </c>
      <c r="E44" s="9">
        <f>man!E39</f>
        <v>2109</v>
      </c>
      <c r="F44" s="10">
        <f t="shared" si="1"/>
        <v>13.409206510681587</v>
      </c>
      <c r="G44" s="9">
        <f>man!F39</f>
        <v>4389</v>
      </c>
      <c r="H44" s="10">
        <f t="shared" si="2"/>
        <v>27.90564598168871</v>
      </c>
      <c r="I44" s="9">
        <f>man!G39</f>
        <v>4157</v>
      </c>
      <c r="J44" s="10">
        <f t="shared" si="3"/>
        <v>26.43056968463886</v>
      </c>
      <c r="K44" s="9">
        <f>man!H39</f>
        <v>2815</v>
      </c>
      <c r="L44" s="10">
        <f t="shared" si="4"/>
        <v>17.898016276703967</v>
      </c>
      <c r="M44" s="9">
        <f>man!I39</f>
        <v>2258</v>
      </c>
      <c r="N44" s="10">
        <f t="shared" si="5"/>
        <v>14.356561546286878</v>
      </c>
      <c r="P44" s="16"/>
      <c r="Q44" s="15"/>
      <c r="R44" s="15"/>
    </row>
    <row r="45" spans="1:18" ht="12.75">
      <c r="A45" s="1" t="s">
        <v>19</v>
      </c>
      <c r="B45" s="3" t="s">
        <v>81</v>
      </c>
      <c r="C45" s="9">
        <f>man!C40</f>
        <v>6474</v>
      </c>
      <c r="D45" s="9">
        <f t="shared" si="0"/>
        <v>6750</v>
      </c>
      <c r="E45" s="9">
        <f>man!E40</f>
        <v>886</v>
      </c>
      <c r="F45" s="10">
        <f t="shared" si="1"/>
        <v>13.125925925925927</v>
      </c>
      <c r="G45" s="9">
        <f>man!F40</f>
        <v>1794</v>
      </c>
      <c r="H45" s="10">
        <f t="shared" si="2"/>
        <v>26.57777777777778</v>
      </c>
      <c r="I45" s="9">
        <f>man!G40</f>
        <v>1935</v>
      </c>
      <c r="J45" s="10">
        <f t="shared" si="3"/>
        <v>28.666666666666668</v>
      </c>
      <c r="K45" s="9">
        <f>man!H40</f>
        <v>1204</v>
      </c>
      <c r="L45" s="10">
        <f t="shared" si="4"/>
        <v>17.83703703703704</v>
      </c>
      <c r="M45" s="9">
        <f>man!I40</f>
        <v>931</v>
      </c>
      <c r="N45" s="10">
        <f t="shared" si="5"/>
        <v>13.792592592592593</v>
      </c>
      <c r="P45" s="16"/>
      <c r="Q45" s="15"/>
      <c r="R45" s="15"/>
    </row>
    <row r="46" spans="1:18" ht="12.75">
      <c r="A46" s="1" t="s">
        <v>48</v>
      </c>
      <c r="B46" s="3" t="s">
        <v>17</v>
      </c>
      <c r="C46" s="9">
        <f>man!C41</f>
        <v>6297</v>
      </c>
      <c r="D46" s="9">
        <f t="shared" si="0"/>
        <v>7200</v>
      </c>
      <c r="E46" s="9">
        <f>man!E41</f>
        <v>588</v>
      </c>
      <c r="F46" s="10">
        <f t="shared" si="1"/>
        <v>8.166666666666666</v>
      </c>
      <c r="G46" s="9">
        <f>man!F41</f>
        <v>1516</v>
      </c>
      <c r="H46" s="10">
        <f t="shared" si="2"/>
        <v>21.055555555555554</v>
      </c>
      <c r="I46" s="9">
        <f>man!G41</f>
        <v>1998</v>
      </c>
      <c r="J46" s="10">
        <f t="shared" si="3"/>
        <v>27.750000000000004</v>
      </c>
      <c r="K46" s="9">
        <f>man!H41</f>
        <v>1747</v>
      </c>
      <c r="L46" s="10">
        <f t="shared" si="4"/>
        <v>24.26388888888889</v>
      </c>
      <c r="M46" s="9">
        <f>man!I41</f>
        <v>1351</v>
      </c>
      <c r="N46" s="10">
        <f t="shared" si="5"/>
        <v>18.76388888888889</v>
      </c>
      <c r="P46" s="16"/>
      <c r="Q46" s="15"/>
      <c r="R46" s="15"/>
    </row>
    <row r="47" spans="1:18" ht="12.75">
      <c r="A47" s="1" t="s">
        <v>59</v>
      </c>
      <c r="B47" s="3" t="s">
        <v>80</v>
      </c>
      <c r="C47" s="9">
        <f>man!C42</f>
        <v>7433</v>
      </c>
      <c r="D47" s="9">
        <f t="shared" si="0"/>
        <v>8399</v>
      </c>
      <c r="E47" s="9">
        <f>man!E42</f>
        <v>704</v>
      </c>
      <c r="F47" s="10">
        <f t="shared" si="1"/>
        <v>8.381950232170496</v>
      </c>
      <c r="G47" s="9">
        <f>man!F42</f>
        <v>1689</v>
      </c>
      <c r="H47" s="10">
        <f t="shared" si="2"/>
        <v>20.109536849624956</v>
      </c>
      <c r="I47" s="9">
        <f>man!G42</f>
        <v>2461</v>
      </c>
      <c r="J47" s="10">
        <f t="shared" si="3"/>
        <v>29.30110727467556</v>
      </c>
      <c r="K47" s="9">
        <f>man!H42</f>
        <v>2009</v>
      </c>
      <c r="L47" s="10">
        <f t="shared" si="4"/>
        <v>23.91951422788427</v>
      </c>
      <c r="M47" s="9">
        <f>man!I42</f>
        <v>1536</v>
      </c>
      <c r="N47" s="10">
        <f t="shared" si="5"/>
        <v>18.28789141564472</v>
      </c>
      <c r="P47" s="16"/>
      <c r="Q47" s="15"/>
      <c r="R47" s="15"/>
    </row>
    <row r="48" spans="1:18" ht="12.75">
      <c r="A48" s="1" t="s">
        <v>63</v>
      </c>
      <c r="B48" s="3" t="s">
        <v>31</v>
      </c>
      <c r="C48" s="9">
        <f>man!C43</f>
        <v>6718</v>
      </c>
      <c r="D48" s="9">
        <f t="shared" si="0"/>
        <v>7230</v>
      </c>
      <c r="E48" s="9">
        <f>man!E43</f>
        <v>763</v>
      </c>
      <c r="F48" s="10">
        <f t="shared" si="1"/>
        <v>10.553250345781466</v>
      </c>
      <c r="G48" s="9">
        <f>man!F43</f>
        <v>1764</v>
      </c>
      <c r="H48" s="10">
        <f t="shared" si="2"/>
        <v>24.398340248962654</v>
      </c>
      <c r="I48" s="9">
        <f>man!G43</f>
        <v>2028</v>
      </c>
      <c r="J48" s="10">
        <f t="shared" si="3"/>
        <v>28.04979253112033</v>
      </c>
      <c r="K48" s="9">
        <f>man!H43</f>
        <v>1476</v>
      </c>
      <c r="L48" s="10">
        <f t="shared" si="4"/>
        <v>20.414937759336098</v>
      </c>
      <c r="M48" s="9">
        <f>man!I43</f>
        <v>1199</v>
      </c>
      <c r="N48" s="10">
        <f t="shared" si="5"/>
        <v>16.583679114799445</v>
      </c>
      <c r="P48" s="16"/>
      <c r="Q48" s="15"/>
      <c r="R48" s="15"/>
    </row>
    <row r="49" spans="2:14" s="2" customFormat="1" ht="12.75">
      <c r="B49" s="3" t="s">
        <v>91</v>
      </c>
      <c r="C49" s="4">
        <f>SUM(C7:C48)</f>
        <v>416785</v>
      </c>
      <c r="D49" s="4">
        <f>SUM(D7:D48)</f>
        <v>454518</v>
      </c>
      <c r="E49" s="4">
        <f aca="true" t="shared" si="6" ref="E49:M49">SUM(E7:E48)</f>
        <v>48420</v>
      </c>
      <c r="F49" s="11">
        <f>E49/D49*100</f>
        <v>10.653043443824007</v>
      </c>
      <c r="G49" s="4">
        <f t="shared" si="6"/>
        <v>108844</v>
      </c>
      <c r="H49" s="11">
        <f>G49/D49*100</f>
        <v>23.947126406434947</v>
      </c>
      <c r="I49" s="4">
        <f t="shared" si="6"/>
        <v>127978</v>
      </c>
      <c r="J49" s="11">
        <f>I49/D49*100</f>
        <v>28.15686067438473</v>
      </c>
      <c r="K49" s="4">
        <f t="shared" si="6"/>
        <v>93368</v>
      </c>
      <c r="L49" s="11">
        <f>K49/D49*100</f>
        <v>20.542200748925236</v>
      </c>
      <c r="M49" s="4">
        <f t="shared" si="6"/>
        <v>75908</v>
      </c>
      <c r="N49" s="11">
        <f>M49/D49*100</f>
        <v>16.700768726431075</v>
      </c>
    </row>
    <row r="50" spans="2:14" ht="60" customHeight="1">
      <c r="B50" s="20" t="s">
        <v>96</v>
      </c>
      <c r="C50" s="20"/>
      <c r="D50" s="20"/>
      <c r="E50" s="20"/>
      <c r="F50" s="20"/>
      <c r="G50" s="20"/>
      <c r="H50" s="20"/>
      <c r="I50" s="20"/>
      <c r="J50" s="20"/>
      <c r="K50" s="20"/>
      <c r="L50" s="20"/>
      <c r="M50" s="20"/>
      <c r="N50" s="20"/>
    </row>
  </sheetData>
  <sheetProtection/>
  <mergeCells count="12">
    <mergeCell ref="C4:C6"/>
    <mergeCell ref="D4:D6"/>
    <mergeCell ref="E5:F5"/>
    <mergeCell ref="G5:H5"/>
    <mergeCell ref="I5:J5"/>
    <mergeCell ref="B2:N2"/>
    <mergeCell ref="A1:N1"/>
    <mergeCell ref="B50:N50"/>
    <mergeCell ref="K5:L5"/>
    <mergeCell ref="M5:N5"/>
    <mergeCell ref="E4:N4"/>
    <mergeCell ref="B4:B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12934</v>
      </c>
      <c r="D2" s="13">
        <v>14274</v>
      </c>
      <c r="E2" s="13">
        <v>1700</v>
      </c>
      <c r="F2" s="13">
        <v>3391</v>
      </c>
      <c r="G2" s="13">
        <v>4013</v>
      </c>
      <c r="H2" s="13">
        <v>2962</v>
      </c>
      <c r="I2" s="13">
        <v>2208</v>
      </c>
    </row>
    <row r="3" spans="1:9" ht="12.75">
      <c r="A3" s="17" t="s">
        <v>47</v>
      </c>
      <c r="B3" s="13" t="s">
        <v>11</v>
      </c>
      <c r="C3" s="13">
        <v>11721</v>
      </c>
      <c r="D3" s="13">
        <v>12798</v>
      </c>
      <c r="E3" s="13">
        <v>1428</v>
      </c>
      <c r="F3" s="13">
        <v>2951</v>
      </c>
      <c r="G3" s="13">
        <v>3529</v>
      </c>
      <c r="H3" s="13">
        <v>2682</v>
      </c>
      <c r="I3" s="13">
        <v>2208</v>
      </c>
    </row>
    <row r="4" spans="1:9" ht="12.75">
      <c r="A4" s="13" t="s">
        <v>58</v>
      </c>
      <c r="B4" s="13" t="s">
        <v>13</v>
      </c>
      <c r="C4" s="13">
        <v>10268</v>
      </c>
      <c r="D4" s="13">
        <v>11387</v>
      </c>
      <c r="E4" s="13">
        <v>927</v>
      </c>
      <c r="F4" s="13">
        <v>2425</v>
      </c>
      <c r="G4" s="13">
        <v>3403</v>
      </c>
      <c r="H4" s="13">
        <v>2574</v>
      </c>
      <c r="I4" s="13">
        <v>2058</v>
      </c>
    </row>
    <row r="5" spans="1:9" ht="12.75">
      <c r="A5" s="13" t="s">
        <v>2</v>
      </c>
      <c r="B5" s="13" t="s">
        <v>62</v>
      </c>
      <c r="C5" s="13">
        <v>9982</v>
      </c>
      <c r="D5" s="13">
        <v>11056</v>
      </c>
      <c r="E5" s="13">
        <v>969</v>
      </c>
      <c r="F5" s="13">
        <v>2495</v>
      </c>
      <c r="G5" s="13">
        <v>3109</v>
      </c>
      <c r="H5" s="13">
        <v>2415</v>
      </c>
      <c r="I5" s="13">
        <v>2068</v>
      </c>
    </row>
    <row r="6" spans="1:9" ht="12.75">
      <c r="A6" s="13" t="s">
        <v>1</v>
      </c>
      <c r="B6" s="13" t="s">
        <v>60</v>
      </c>
      <c r="C6" s="13">
        <v>19339</v>
      </c>
      <c r="D6" s="13">
        <v>21413</v>
      </c>
      <c r="E6" s="13">
        <v>2786</v>
      </c>
      <c r="F6" s="13">
        <v>5570</v>
      </c>
      <c r="G6" s="13">
        <v>6269</v>
      </c>
      <c r="H6" s="13">
        <v>3913</v>
      </c>
      <c r="I6" s="13">
        <v>2875</v>
      </c>
    </row>
    <row r="7" spans="1:9" ht="12.75">
      <c r="A7" s="13" t="s">
        <v>21</v>
      </c>
      <c r="B7" s="13" t="s">
        <v>70</v>
      </c>
      <c r="C7" s="13">
        <v>9099</v>
      </c>
      <c r="D7" s="13">
        <v>10475</v>
      </c>
      <c r="E7" s="13">
        <v>1346</v>
      </c>
      <c r="F7" s="13">
        <v>2415</v>
      </c>
      <c r="G7" s="13">
        <v>2699</v>
      </c>
      <c r="H7" s="13">
        <v>2018</v>
      </c>
      <c r="I7" s="13">
        <v>1997</v>
      </c>
    </row>
    <row r="8" spans="1:9" ht="12.75">
      <c r="A8" s="13" t="s">
        <v>18</v>
      </c>
      <c r="B8" s="13" t="s">
        <v>37</v>
      </c>
      <c r="C8" s="13">
        <v>8002</v>
      </c>
      <c r="D8" s="13">
        <v>8454</v>
      </c>
      <c r="E8" s="13">
        <v>898</v>
      </c>
      <c r="F8" s="13">
        <v>1806</v>
      </c>
      <c r="G8" s="13">
        <v>2559</v>
      </c>
      <c r="H8" s="13">
        <v>1918</v>
      </c>
      <c r="I8" s="13">
        <v>1273</v>
      </c>
    </row>
    <row r="9" spans="1:9" ht="12.75">
      <c r="A9" s="13" t="s">
        <v>22</v>
      </c>
      <c r="B9" s="13" t="s">
        <v>74</v>
      </c>
      <c r="C9" s="13">
        <v>10881</v>
      </c>
      <c r="D9" s="13">
        <v>11130</v>
      </c>
      <c r="E9" s="13">
        <v>1151</v>
      </c>
      <c r="F9" s="13">
        <v>2968</v>
      </c>
      <c r="G9" s="13">
        <v>3205</v>
      </c>
      <c r="H9" s="13">
        <v>2084</v>
      </c>
      <c r="I9" s="13">
        <v>1722</v>
      </c>
    </row>
    <row r="10" spans="1:9" ht="12.75">
      <c r="A10" s="13" t="s">
        <v>24</v>
      </c>
      <c r="B10" s="13" t="s">
        <v>71</v>
      </c>
      <c r="C10" s="13">
        <v>6138</v>
      </c>
      <c r="D10" s="13">
        <v>6427</v>
      </c>
      <c r="E10" s="13">
        <v>534</v>
      </c>
      <c r="F10" s="13">
        <v>1296</v>
      </c>
      <c r="G10" s="13">
        <v>1964</v>
      </c>
      <c r="H10" s="13">
        <v>1461</v>
      </c>
      <c r="I10" s="13">
        <v>1172</v>
      </c>
    </row>
    <row r="11" spans="1:9" ht="12.75">
      <c r="A11" s="13" t="s">
        <v>30</v>
      </c>
      <c r="B11" s="13" t="s">
        <v>45</v>
      </c>
      <c r="C11" s="13">
        <v>30053</v>
      </c>
      <c r="D11" s="13">
        <v>30940</v>
      </c>
      <c r="E11" s="13">
        <v>2406</v>
      </c>
      <c r="F11" s="13">
        <v>8099</v>
      </c>
      <c r="G11" s="13">
        <v>8944</v>
      </c>
      <c r="H11" s="13">
        <v>6075</v>
      </c>
      <c r="I11" s="13">
        <v>5416</v>
      </c>
    </row>
    <row r="12" spans="1:9" ht="12.75">
      <c r="A12" s="13" t="s">
        <v>77</v>
      </c>
      <c r="B12" s="13" t="s">
        <v>16</v>
      </c>
      <c r="C12" s="13">
        <v>7560</v>
      </c>
      <c r="D12" s="13">
        <v>7939</v>
      </c>
      <c r="E12" s="13">
        <v>801</v>
      </c>
      <c r="F12" s="13">
        <v>1774</v>
      </c>
      <c r="G12" s="13">
        <v>2302</v>
      </c>
      <c r="H12" s="13">
        <v>1641</v>
      </c>
      <c r="I12" s="13">
        <v>1421</v>
      </c>
    </row>
    <row r="13" spans="1:9" ht="12.75">
      <c r="A13" s="13" t="s">
        <v>64</v>
      </c>
      <c r="B13" s="13" t="s">
        <v>12</v>
      </c>
      <c r="C13" s="13">
        <v>5621</v>
      </c>
      <c r="D13" s="13">
        <v>6202</v>
      </c>
      <c r="E13" s="13">
        <v>616</v>
      </c>
      <c r="F13" s="13">
        <v>1475</v>
      </c>
      <c r="G13" s="13">
        <v>1629</v>
      </c>
      <c r="H13" s="13">
        <v>1251</v>
      </c>
      <c r="I13" s="13">
        <v>1231</v>
      </c>
    </row>
    <row r="14" spans="1:9" ht="12.75">
      <c r="A14" s="13" t="s">
        <v>38</v>
      </c>
      <c r="B14" s="13" t="s">
        <v>3</v>
      </c>
      <c r="C14" s="13">
        <v>4939</v>
      </c>
      <c r="D14" s="13">
        <v>5221</v>
      </c>
      <c r="E14" s="13">
        <v>498</v>
      </c>
      <c r="F14" s="13">
        <v>1307</v>
      </c>
      <c r="G14" s="13">
        <v>1393</v>
      </c>
      <c r="H14" s="13">
        <v>1148</v>
      </c>
      <c r="I14" s="13">
        <v>875</v>
      </c>
    </row>
    <row r="15" spans="1:9" ht="12.75">
      <c r="A15" s="13" t="s">
        <v>51</v>
      </c>
      <c r="B15" s="13" t="s">
        <v>43</v>
      </c>
      <c r="C15" s="13">
        <v>20061</v>
      </c>
      <c r="D15" s="13">
        <v>20822</v>
      </c>
      <c r="E15" s="13">
        <v>2781</v>
      </c>
      <c r="F15" s="13">
        <v>5634</v>
      </c>
      <c r="G15" s="13">
        <v>5594</v>
      </c>
      <c r="H15" s="13">
        <v>3685</v>
      </c>
      <c r="I15" s="13">
        <v>3128</v>
      </c>
    </row>
    <row r="16" spans="1:9" ht="12.75">
      <c r="A16" s="13" t="s">
        <v>23</v>
      </c>
      <c r="B16" s="13" t="s">
        <v>40</v>
      </c>
      <c r="C16" s="13">
        <v>11378</v>
      </c>
      <c r="D16" s="13">
        <v>11999</v>
      </c>
      <c r="E16" s="13">
        <v>982</v>
      </c>
      <c r="F16" s="13">
        <v>2692</v>
      </c>
      <c r="G16" s="13">
        <v>3285</v>
      </c>
      <c r="H16" s="13">
        <v>2525</v>
      </c>
      <c r="I16" s="13">
        <v>2515</v>
      </c>
    </row>
    <row r="17" spans="1:9" ht="12.75">
      <c r="A17" s="13" t="s">
        <v>53</v>
      </c>
      <c r="B17" s="13" t="s">
        <v>4</v>
      </c>
      <c r="C17" s="13">
        <v>5310</v>
      </c>
      <c r="D17" s="13">
        <v>5605</v>
      </c>
      <c r="E17" s="13">
        <v>679</v>
      </c>
      <c r="F17" s="13">
        <v>1370</v>
      </c>
      <c r="G17" s="13">
        <v>1726</v>
      </c>
      <c r="H17" s="13">
        <v>1092</v>
      </c>
      <c r="I17" s="13">
        <v>738</v>
      </c>
    </row>
    <row r="18" spans="1:9" ht="12.75">
      <c r="A18" s="13" t="s">
        <v>8</v>
      </c>
      <c r="B18" s="13" t="s">
        <v>36</v>
      </c>
      <c r="C18" s="13">
        <v>14407</v>
      </c>
      <c r="D18" s="13">
        <v>17444</v>
      </c>
      <c r="E18" s="13">
        <v>2416</v>
      </c>
      <c r="F18" s="13">
        <v>3934</v>
      </c>
      <c r="G18" s="13">
        <v>4477</v>
      </c>
      <c r="H18" s="13">
        <v>3393</v>
      </c>
      <c r="I18" s="13">
        <v>3224</v>
      </c>
    </row>
    <row r="19" spans="1:9" ht="12.75">
      <c r="A19" s="13" t="s">
        <v>69</v>
      </c>
      <c r="B19" s="13" t="s">
        <v>42</v>
      </c>
      <c r="C19" s="13">
        <v>14015</v>
      </c>
      <c r="D19" s="13">
        <v>15781</v>
      </c>
      <c r="E19" s="13">
        <v>1834</v>
      </c>
      <c r="F19" s="13">
        <v>3750</v>
      </c>
      <c r="G19" s="13">
        <v>4306</v>
      </c>
      <c r="H19" s="13">
        <v>3234</v>
      </c>
      <c r="I19" s="13">
        <v>2657</v>
      </c>
    </row>
    <row r="20" spans="1:9" ht="12.75">
      <c r="A20" s="13" t="s">
        <v>6</v>
      </c>
      <c r="B20" s="13" t="s">
        <v>57</v>
      </c>
      <c r="C20" s="13">
        <v>7868</v>
      </c>
      <c r="D20" s="13">
        <v>9076</v>
      </c>
      <c r="E20" s="13">
        <v>898</v>
      </c>
      <c r="F20" s="13">
        <v>1992</v>
      </c>
      <c r="G20" s="13">
        <v>2540</v>
      </c>
      <c r="H20" s="13">
        <v>2027</v>
      </c>
      <c r="I20" s="13">
        <v>1619</v>
      </c>
    </row>
    <row r="21" spans="1:9" ht="12.75">
      <c r="A21" s="13" t="s">
        <v>10</v>
      </c>
      <c r="B21" s="13" t="s">
        <v>65</v>
      </c>
      <c r="C21" s="13">
        <v>3420</v>
      </c>
      <c r="D21" s="13">
        <v>3628</v>
      </c>
      <c r="E21" s="13">
        <v>529</v>
      </c>
      <c r="F21" s="13">
        <v>950</v>
      </c>
      <c r="G21" s="13">
        <v>892</v>
      </c>
      <c r="H21" s="13">
        <v>664</v>
      </c>
      <c r="I21" s="13">
        <v>593</v>
      </c>
    </row>
    <row r="22" spans="1:9" ht="12.75">
      <c r="A22" s="13" t="s">
        <v>61</v>
      </c>
      <c r="B22" s="13" t="s">
        <v>25</v>
      </c>
      <c r="C22" s="13">
        <v>5559</v>
      </c>
      <c r="D22" s="13">
        <v>5788</v>
      </c>
      <c r="E22" s="13">
        <v>544</v>
      </c>
      <c r="F22" s="13">
        <v>1426</v>
      </c>
      <c r="G22" s="13">
        <v>1731</v>
      </c>
      <c r="H22" s="13">
        <v>1214</v>
      </c>
      <c r="I22" s="13">
        <v>873</v>
      </c>
    </row>
    <row r="23" spans="1:9" ht="12.75">
      <c r="A23" s="13" t="s">
        <v>27</v>
      </c>
      <c r="B23" s="13" t="s">
        <v>41</v>
      </c>
      <c r="C23" s="13">
        <v>9289</v>
      </c>
      <c r="D23" s="13">
        <v>10884</v>
      </c>
      <c r="E23" s="13">
        <v>1086</v>
      </c>
      <c r="F23" s="13">
        <v>2452</v>
      </c>
      <c r="G23" s="13">
        <v>3460</v>
      </c>
      <c r="H23" s="13">
        <v>2254</v>
      </c>
      <c r="I23" s="13">
        <v>1632</v>
      </c>
    </row>
    <row r="24" spans="1:9" ht="12.75">
      <c r="A24" s="13" t="s">
        <v>46</v>
      </c>
      <c r="B24" s="13" t="s">
        <v>56</v>
      </c>
      <c r="C24" s="13">
        <v>8836</v>
      </c>
      <c r="D24" s="13">
        <v>9525</v>
      </c>
      <c r="E24" s="13">
        <v>814</v>
      </c>
      <c r="F24" s="13">
        <v>1992</v>
      </c>
      <c r="G24" s="13">
        <v>2513</v>
      </c>
      <c r="H24" s="13">
        <v>2202</v>
      </c>
      <c r="I24" s="13">
        <v>2004</v>
      </c>
    </row>
    <row r="25" spans="1:9" ht="12.75">
      <c r="A25" s="13" t="s">
        <v>5</v>
      </c>
      <c r="B25" s="13" t="s">
        <v>33</v>
      </c>
      <c r="C25" s="13">
        <v>4526</v>
      </c>
      <c r="D25" s="13">
        <v>4901</v>
      </c>
      <c r="E25" s="13">
        <v>437</v>
      </c>
      <c r="F25" s="13">
        <v>1066</v>
      </c>
      <c r="G25" s="13">
        <v>1453</v>
      </c>
      <c r="H25" s="13">
        <v>1113</v>
      </c>
      <c r="I25" s="13">
        <v>832</v>
      </c>
    </row>
    <row r="26" spans="1:9" ht="12.75">
      <c r="A26" s="13" t="s">
        <v>83</v>
      </c>
      <c r="B26" s="13" t="s">
        <v>44</v>
      </c>
      <c r="C26" s="13">
        <v>15675</v>
      </c>
      <c r="D26" s="13">
        <v>17197</v>
      </c>
      <c r="E26" s="13">
        <v>1833</v>
      </c>
      <c r="F26" s="13">
        <v>4556</v>
      </c>
      <c r="G26" s="13">
        <v>4873</v>
      </c>
      <c r="H26" s="13">
        <v>3342</v>
      </c>
      <c r="I26" s="13">
        <v>2593</v>
      </c>
    </row>
    <row r="27" spans="1:9" ht="12.75">
      <c r="A27" s="13" t="s">
        <v>67</v>
      </c>
      <c r="B27" s="13" t="s">
        <v>50</v>
      </c>
      <c r="C27" s="13">
        <v>6346</v>
      </c>
      <c r="D27" s="13">
        <v>6551</v>
      </c>
      <c r="E27" s="13">
        <v>609</v>
      </c>
      <c r="F27" s="13">
        <v>1878</v>
      </c>
      <c r="G27" s="13">
        <v>2154</v>
      </c>
      <c r="H27" s="13">
        <v>1158</v>
      </c>
      <c r="I27" s="13">
        <v>752</v>
      </c>
    </row>
    <row r="28" spans="1:9" ht="12.75">
      <c r="A28" s="13" t="s">
        <v>26</v>
      </c>
      <c r="B28" s="13" t="s">
        <v>34</v>
      </c>
      <c r="C28" s="13">
        <v>13155</v>
      </c>
      <c r="D28" s="13">
        <v>15076</v>
      </c>
      <c r="E28" s="13">
        <v>1538</v>
      </c>
      <c r="F28" s="13">
        <v>3521</v>
      </c>
      <c r="G28" s="13">
        <v>4105</v>
      </c>
      <c r="H28" s="13">
        <v>3172</v>
      </c>
      <c r="I28" s="13">
        <v>2740</v>
      </c>
    </row>
    <row r="29" spans="1:9" ht="12.75">
      <c r="A29" s="13" t="s">
        <v>20</v>
      </c>
      <c r="B29" s="13" t="s">
        <v>15</v>
      </c>
      <c r="C29" s="13">
        <v>6103</v>
      </c>
      <c r="D29" s="13">
        <v>6379</v>
      </c>
      <c r="E29" s="13">
        <v>612</v>
      </c>
      <c r="F29" s="13">
        <v>1572</v>
      </c>
      <c r="G29" s="13">
        <v>1885</v>
      </c>
      <c r="H29" s="13">
        <v>1270</v>
      </c>
      <c r="I29" s="13">
        <v>1040</v>
      </c>
    </row>
    <row r="30" spans="1:9" ht="12.75">
      <c r="A30" s="13" t="s">
        <v>82</v>
      </c>
      <c r="B30" s="13" t="s">
        <v>54</v>
      </c>
      <c r="C30" s="13">
        <v>12347</v>
      </c>
      <c r="D30" s="13">
        <v>13143</v>
      </c>
      <c r="E30" s="13">
        <v>1586</v>
      </c>
      <c r="F30" s="13">
        <v>3039</v>
      </c>
      <c r="G30" s="13">
        <v>3728</v>
      </c>
      <c r="H30" s="13">
        <v>2759</v>
      </c>
      <c r="I30" s="13">
        <v>2031</v>
      </c>
    </row>
    <row r="31" spans="1:9" ht="12.75">
      <c r="A31" s="13" t="s">
        <v>32</v>
      </c>
      <c r="B31" s="13" t="s">
        <v>52</v>
      </c>
      <c r="C31" s="13">
        <v>8622</v>
      </c>
      <c r="D31" s="13">
        <v>9431</v>
      </c>
      <c r="E31" s="13">
        <v>901</v>
      </c>
      <c r="F31" s="13">
        <v>1908</v>
      </c>
      <c r="G31" s="13">
        <v>2547</v>
      </c>
      <c r="H31" s="13">
        <v>2315</v>
      </c>
      <c r="I31" s="13">
        <v>1760</v>
      </c>
    </row>
    <row r="32" spans="1:9" ht="12.75">
      <c r="A32" s="13" t="s">
        <v>0</v>
      </c>
      <c r="B32" s="13" t="s">
        <v>55</v>
      </c>
      <c r="C32" s="13">
        <v>8230</v>
      </c>
      <c r="D32" s="13">
        <v>8871</v>
      </c>
      <c r="E32" s="13">
        <v>1031</v>
      </c>
      <c r="F32" s="13">
        <v>2098</v>
      </c>
      <c r="G32" s="13">
        <v>2572</v>
      </c>
      <c r="H32" s="13">
        <v>1837</v>
      </c>
      <c r="I32" s="13">
        <v>1333</v>
      </c>
    </row>
    <row r="33" spans="1:9" ht="12.75">
      <c r="A33" s="13" t="s">
        <v>72</v>
      </c>
      <c r="B33" s="13" t="s">
        <v>28</v>
      </c>
      <c r="C33" s="13">
        <v>12445</v>
      </c>
      <c r="D33" s="13">
        <v>13439</v>
      </c>
      <c r="E33" s="13">
        <v>1384</v>
      </c>
      <c r="F33" s="13">
        <v>3117</v>
      </c>
      <c r="G33" s="13">
        <v>3683</v>
      </c>
      <c r="H33" s="13">
        <v>2885</v>
      </c>
      <c r="I33" s="13">
        <v>2370</v>
      </c>
    </row>
    <row r="34" spans="1:9" ht="12.75">
      <c r="A34" s="13" t="s">
        <v>49</v>
      </c>
      <c r="B34" s="13" t="s">
        <v>79</v>
      </c>
      <c r="C34" s="13">
        <v>7427</v>
      </c>
      <c r="D34" s="13">
        <v>8172</v>
      </c>
      <c r="E34" s="13">
        <v>853</v>
      </c>
      <c r="F34" s="13">
        <v>1905</v>
      </c>
      <c r="G34" s="13">
        <v>2432</v>
      </c>
      <c r="H34" s="13">
        <v>1688</v>
      </c>
      <c r="I34" s="13">
        <v>1294</v>
      </c>
    </row>
    <row r="35" spans="1:9" ht="12.75">
      <c r="A35" s="13" t="s">
        <v>76</v>
      </c>
      <c r="B35" s="13" t="s">
        <v>84</v>
      </c>
      <c r="C35" s="13">
        <v>7728</v>
      </c>
      <c r="D35" s="13">
        <v>8898</v>
      </c>
      <c r="E35" s="13">
        <v>1267</v>
      </c>
      <c r="F35" s="13">
        <v>2385</v>
      </c>
      <c r="G35" s="13">
        <v>2324</v>
      </c>
      <c r="H35" s="13">
        <v>1721</v>
      </c>
      <c r="I35" s="13">
        <v>1201</v>
      </c>
    </row>
    <row r="36" spans="1:9" ht="12.75">
      <c r="A36" s="13" t="s">
        <v>9</v>
      </c>
      <c r="B36" s="13" t="s">
        <v>35</v>
      </c>
      <c r="C36" s="13">
        <v>9347</v>
      </c>
      <c r="D36" s="13">
        <v>9947</v>
      </c>
      <c r="E36" s="13">
        <v>1028</v>
      </c>
      <c r="F36" s="13">
        <v>2579</v>
      </c>
      <c r="G36" s="13">
        <v>2846</v>
      </c>
      <c r="H36" s="13">
        <v>1974</v>
      </c>
      <c r="I36" s="13">
        <v>1520</v>
      </c>
    </row>
    <row r="37" spans="1:9" ht="12.75">
      <c r="A37" s="13" t="s">
        <v>73</v>
      </c>
      <c r="B37" s="13" t="s">
        <v>78</v>
      </c>
      <c r="C37" s="13">
        <v>10305</v>
      </c>
      <c r="D37" s="13">
        <v>11910</v>
      </c>
      <c r="E37" s="13">
        <v>1172</v>
      </c>
      <c r="F37" s="13">
        <v>2517</v>
      </c>
      <c r="G37" s="13">
        <v>3296</v>
      </c>
      <c r="H37" s="13">
        <v>2836</v>
      </c>
      <c r="I37" s="13">
        <v>2089</v>
      </c>
    </row>
    <row r="38" spans="1:9" ht="12.75">
      <c r="A38" s="13" t="s">
        <v>29</v>
      </c>
      <c r="B38" s="13" t="s">
        <v>75</v>
      </c>
      <c r="C38" s="13">
        <v>6106</v>
      </c>
      <c r="D38" s="13">
        <v>7028</v>
      </c>
      <c r="E38" s="13">
        <v>496</v>
      </c>
      <c r="F38" s="13">
        <v>1387</v>
      </c>
      <c r="G38" s="13">
        <v>1959</v>
      </c>
      <c r="H38" s="13">
        <v>1615</v>
      </c>
      <c r="I38" s="13">
        <v>1571</v>
      </c>
    </row>
    <row r="39" spans="1:9" ht="12.75">
      <c r="A39" s="13" t="s">
        <v>68</v>
      </c>
      <c r="B39" s="13" t="s">
        <v>14</v>
      </c>
      <c r="C39" s="13">
        <v>14821</v>
      </c>
      <c r="D39" s="13">
        <v>15728</v>
      </c>
      <c r="E39" s="13">
        <v>2109</v>
      </c>
      <c r="F39" s="13">
        <v>4389</v>
      </c>
      <c r="G39" s="13">
        <v>4157</v>
      </c>
      <c r="H39" s="13">
        <v>2815</v>
      </c>
      <c r="I39" s="13">
        <v>2258</v>
      </c>
    </row>
    <row r="40" spans="1:9" ht="12.75">
      <c r="A40" s="13" t="s">
        <v>19</v>
      </c>
      <c r="B40" s="13" t="s">
        <v>81</v>
      </c>
      <c r="C40" s="13">
        <v>6474</v>
      </c>
      <c r="D40" s="13">
        <v>6750</v>
      </c>
      <c r="E40" s="13">
        <v>886</v>
      </c>
      <c r="F40" s="13">
        <v>1794</v>
      </c>
      <c r="G40" s="13">
        <v>1935</v>
      </c>
      <c r="H40" s="13">
        <v>1204</v>
      </c>
      <c r="I40" s="13">
        <v>931</v>
      </c>
    </row>
    <row r="41" spans="1:9" ht="12.75">
      <c r="A41" s="13" t="s">
        <v>48</v>
      </c>
      <c r="B41" s="13" t="s">
        <v>17</v>
      </c>
      <c r="C41" s="13">
        <v>6297</v>
      </c>
      <c r="D41" s="13">
        <v>7200</v>
      </c>
      <c r="E41" s="13">
        <v>588</v>
      </c>
      <c r="F41" s="13">
        <v>1516</v>
      </c>
      <c r="G41" s="13">
        <v>1998</v>
      </c>
      <c r="H41" s="13">
        <v>1747</v>
      </c>
      <c r="I41" s="13">
        <v>1351</v>
      </c>
    </row>
    <row r="42" spans="1:9" ht="12.75">
      <c r="A42" s="13" t="s">
        <v>59</v>
      </c>
      <c r="B42" s="13" t="s">
        <v>80</v>
      </c>
      <c r="C42" s="13">
        <v>7433</v>
      </c>
      <c r="D42" s="13">
        <v>8399</v>
      </c>
      <c r="E42" s="13">
        <v>704</v>
      </c>
      <c r="F42" s="13">
        <v>1689</v>
      </c>
      <c r="G42" s="13">
        <v>2461</v>
      </c>
      <c r="H42" s="13">
        <v>2009</v>
      </c>
      <c r="I42" s="13">
        <v>1536</v>
      </c>
    </row>
    <row r="43" spans="1:9" ht="12.75">
      <c r="A43" s="13" t="s">
        <v>63</v>
      </c>
      <c r="B43" s="13" t="s">
        <v>31</v>
      </c>
      <c r="C43" s="13">
        <v>6718</v>
      </c>
      <c r="D43" s="13">
        <v>7230</v>
      </c>
      <c r="E43" s="13">
        <v>763</v>
      </c>
      <c r="F43" s="13">
        <v>1764</v>
      </c>
      <c r="G43" s="13">
        <v>2028</v>
      </c>
      <c r="H43" s="13">
        <v>1476</v>
      </c>
      <c r="I43" s="13">
        <v>1199</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2022-02-02T14:46:20Z</dcterms:modified>
  <cp:category/>
  <cp:version/>
  <cp:contentType/>
  <cp:contentStatus/>
</cp:coreProperties>
</file>