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<sst xmlns="http://schemas.openxmlformats.org/spreadsheetml/2006/main" count="201" uniqueCount="108">
  <si>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</si>
  <si>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</si>
  <si>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</si>
  <si>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</si>
  <si>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</si>
  <si>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</si>
  <si>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</si>
  <si>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</si>
  <si>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</si>
  <si>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</si>
  <si>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</si>
  <si>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</si>
  <si>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</si>
  <si>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</si>
  <si>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</si>
  <si>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</si>
  <si>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</si>
  <si>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</si>
  <si>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</si>
  <si>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</si>
  <si>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</si>
  <si>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</si>
  <si>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</si>
  <si>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</si>
  <si>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</si>
  <si>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</si>
  <si>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</si>
  <si>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</si>
  <si>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</si>
  <si>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</si>
  <si>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</si>
  <si>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</si>
  <si>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</si>
  <si>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</si>
  <si>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</si>
  <si>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</si>
  <si>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</si>
  <si>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</si>
  <si>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</si>
  <si>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</si>
  <si>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</si>
  <si>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</si>
  <si>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</si>
  <si>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</si>
  <si>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</si>
  <si>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</si>
  <si>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</si>
  <si>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</si>
  <si>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</si>
  <si>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</si>
  <si>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</si>
  <si>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</si>
  <si>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</si>
  <si>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</si>
  <si>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</si>
  <si>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</si>
  <si>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</si>
  <si>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</si>
  <si>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</si>
  <si>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</si>
  <si>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</si>
  <si>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</si>
  <si>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</si>
  <si>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</si>
  <si>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</si>
  <si>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</si>
  <si>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</si>
  <si>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</si>
  <si>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</si>
  <si>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</si>
  <si>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</si>
  <si>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</si>
  <si>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</si>
  <si>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</si>
  <si>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</si>
  <si>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</si>
  <si>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</si>
  <si>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</si>
  <si>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</si>
  <si>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</si>
  <si>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</si>
  <si>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</si>
  <si>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</si>
  <si>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</si>
  <si>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</si>
  <si>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</si>
  <si>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</si>
  <si>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</si>
  <si>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</si>
  <si>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</si>
  <si>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</si>
  <si>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</si>
  <si>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</si>
  <si>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</si>
  <si>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</si>
  <si>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</si>
  <si>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</si>
  <si>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</si>
  <si>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</si>
  <si>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</si>
  <si>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</si>
  <si>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</si>
  <si>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</si>
  <si>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</si>
  <si>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</si>
  <si>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</si>
  <si>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</si>
  <si>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31.12.2022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</si>
</sst>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20" t="s">
        <v>92</v>
      </c>
      <c r="F4" s="20"/>
      <c r="G4" s="20"/>
      <c r="H4" s="20"/>
      <c r="I4" s="20"/>
      <c r="J4" s="20"/>
      <c r="K4" s="20"/>
      <c r="L4" s="20"/>
      <c r="M4" s="20"/>
      <c r="N4" s="20"/>
    </row>
    <row r="5" spans="1:14" ht="15.75" customHeight="1">
      <c r="A5" s="2" t="s">
        <v>39</v>
      </c>
      <c r="B5" s="22"/>
      <c r="C5" s="25"/>
      <c r="D5" s="28"/>
      <c r="E5" s="20" t="s">
        <v>96</v>
      </c>
      <c r="F5" s="20"/>
      <c r="G5" s="20" t="s">
        <v>87</v>
      </c>
      <c r="H5" s="20"/>
      <c r="I5" s="20" t="s">
        <v>88</v>
      </c>
      <c r="J5" s="20"/>
      <c r="K5" s="20" t="s">
        <v>89</v>
      </c>
      <c r="L5" s="20"/>
      <c r="M5" s="20" t="s">
        <v>90</v>
      </c>
      <c r="N5" s="20"/>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17966</v>
      </c>
      <c r="D7" s="7">
        <f>E7+G7+I7+K7+M7</f>
        <v>21268</v>
      </c>
      <c r="E7" s="7">
        <f>man!E2</f>
        <v>2039</v>
      </c>
      <c r="F7" s="10">
        <f>E7/D7*100</f>
        <v>9.587173217980064</v>
      </c>
      <c r="G7" s="7">
        <f>man!F2</f>
        <v>5492</v>
      </c>
      <c r="H7" s="10">
        <f>G7/D7*100</f>
        <v>25.82283242429942</v>
      </c>
      <c r="I7" s="7">
        <f>man!G2</f>
        <v>6295</v>
      </c>
      <c r="J7" s="10">
        <f>I7/D7*100</f>
        <v>29.598457776941885</v>
      </c>
      <c r="K7" s="7">
        <f>man!H2</f>
        <v>4250</v>
      </c>
      <c r="L7" s="10">
        <f>K7/D7*100</f>
        <v>19.983073161557268</v>
      </c>
      <c r="M7" s="7">
        <f>man!I2</f>
        <v>3192</v>
      </c>
      <c r="N7" s="12">
        <f>M7/D7*100</f>
        <v>15.008463419221366</v>
      </c>
    </row>
    <row r="8" spans="1:14" ht="12.75">
      <c r="A8" s="1" t="s">
        <v>47</v>
      </c>
      <c r="B8" s="6" t="s">
        <v>11</v>
      </c>
      <c r="C8" s="7">
        <f>man!C3</f>
        <v>23878</v>
      </c>
      <c r="D8" s="7">
        <f aca="true" t="shared" si="0" ref="D8:D48">E8+G8+I8+K8+M8</f>
        <v>28521</v>
      </c>
      <c r="E8" s="7">
        <f>man!E3</f>
        <v>2599</v>
      </c>
      <c r="F8" s="10">
        <f aca="true" t="shared" si="1" ref="F8:F49">E8/D8*100</f>
        <v>9.112583710248588</v>
      </c>
      <c r="G8" s="7">
        <f>man!F3</f>
        <v>7081</v>
      </c>
      <c r="H8" s="10">
        <f aca="true" t="shared" si="2" ref="H8:H49">G8/D8*100</f>
        <v>24.827320220188636</v>
      </c>
      <c r="I8" s="7">
        <f>man!G3</f>
        <v>8522</v>
      </c>
      <c r="J8" s="10">
        <f aca="true" t="shared" si="3" ref="J8:J49">I8/D8*100</f>
        <v>29.879737737105994</v>
      </c>
      <c r="K8" s="7">
        <f>man!H3</f>
        <v>5955</v>
      </c>
      <c r="L8" s="10">
        <f aca="true" t="shared" si="4" ref="L8:L49">K8/D8*100</f>
        <v>20.87935205637951</v>
      </c>
      <c r="M8" s="7">
        <f>man!I3</f>
        <v>4364</v>
      </c>
      <c r="N8" s="12">
        <f aca="true" t="shared" si="5" ref="N8:N49">M8/D8*100</f>
        <v>15.301006276077276</v>
      </c>
    </row>
    <row r="9" spans="1:14" ht="12.75">
      <c r="A9" s="1" t="s">
        <v>58</v>
      </c>
      <c r="B9" s="6" t="s">
        <v>13</v>
      </c>
      <c r="C9" s="7">
        <f>man!C4</f>
        <v>33147</v>
      </c>
      <c r="D9" s="7">
        <f t="shared" si="0"/>
        <v>39431</v>
      </c>
      <c r="E9" s="7">
        <f>man!E4</f>
        <v>3677</v>
      </c>
      <c r="F9" s="10">
        <f t="shared" si="1"/>
        <v>9.325150262483833</v>
      </c>
      <c r="G9" s="7">
        <f>man!F4</f>
        <v>9897</v>
      </c>
      <c r="H9" s="10">
        <f t="shared" si="2"/>
        <v>25.099540970302552</v>
      </c>
      <c r="I9" s="7">
        <f>man!G4</f>
        <v>11799</v>
      </c>
      <c r="J9" s="10">
        <f t="shared" si="3"/>
        <v>29.923156907002106</v>
      </c>
      <c r="K9" s="7">
        <f>man!H4</f>
        <v>8055</v>
      </c>
      <c r="L9" s="10">
        <f t="shared" si="4"/>
        <v>20.428089574192896</v>
      </c>
      <c r="M9" s="7">
        <f>man!I4</f>
        <v>6003</v>
      </c>
      <c r="N9" s="12">
        <f t="shared" si="5"/>
        <v>15.224062286018613</v>
      </c>
    </row>
    <row r="10" spans="1:14" ht="12.75">
      <c r="A10" s="1" t="s">
        <v>2</v>
      </c>
      <c r="B10" s="6" t="s">
        <v>62</v>
      </c>
      <c r="C10" s="7">
        <f>man!C5</f>
        <v>22146</v>
      </c>
      <c r="D10" s="7">
        <f t="shared" si="0"/>
        <v>26967</v>
      </c>
      <c r="E10" s="7">
        <f>man!E5</f>
        <v>2462</v>
      </c>
      <c r="F10" s="10">
        <f t="shared" si="1"/>
        <v>9.129677012645084</v>
      </c>
      <c r="G10" s="7">
        <f>man!F5</f>
        <v>6613</v>
      </c>
      <c r="H10" s="10">
        <f t="shared" si="2"/>
        <v>24.52256461601216</v>
      </c>
      <c r="I10" s="7">
        <f>man!G5</f>
        <v>7677</v>
      </c>
      <c r="J10" s="10">
        <f t="shared" si="3"/>
        <v>28.46812771164757</v>
      </c>
      <c r="K10" s="7">
        <f>man!H5</f>
        <v>5850</v>
      </c>
      <c r="L10" s="10">
        <f t="shared" si="4"/>
        <v>21.693180554010457</v>
      </c>
      <c r="M10" s="7">
        <f>man!I5</f>
        <v>4365</v>
      </c>
      <c r="N10" s="12">
        <f t="shared" si="5"/>
        <v>16.186450105684727</v>
      </c>
    </row>
    <row r="11" spans="1:14" ht="12.75">
      <c r="A11" s="1" t="s">
        <v>1</v>
      </c>
      <c r="B11" s="6" t="s">
        <v>60</v>
      </c>
      <c r="C11" s="7">
        <f>man!C6</f>
        <v>38988</v>
      </c>
      <c r="D11" s="7">
        <f t="shared" si="0"/>
        <v>45519</v>
      </c>
      <c r="E11" s="7">
        <f>man!E6</f>
        <v>4001</v>
      </c>
      <c r="F11" s="10">
        <f t="shared" si="1"/>
        <v>8.789736154133438</v>
      </c>
      <c r="G11" s="7">
        <f>man!F6</f>
        <v>11307</v>
      </c>
      <c r="H11" s="10">
        <f t="shared" si="2"/>
        <v>24.84017662953931</v>
      </c>
      <c r="I11" s="7">
        <f>man!G6</f>
        <v>13776</v>
      </c>
      <c r="J11" s="10">
        <f t="shared" si="3"/>
        <v>30.26428524352468</v>
      </c>
      <c r="K11" s="7">
        <f>man!H6</f>
        <v>9560</v>
      </c>
      <c r="L11" s="10">
        <f t="shared" si="4"/>
        <v>21.002218853665504</v>
      </c>
      <c r="M11" s="7">
        <f>man!I6</f>
        <v>6875</v>
      </c>
      <c r="N11" s="12">
        <f t="shared" si="5"/>
        <v>15.103583119137062</v>
      </c>
    </row>
    <row r="12" spans="1:14" ht="12.75">
      <c r="A12" s="1" t="s">
        <v>21</v>
      </c>
      <c r="B12" s="6" t="s">
        <v>70</v>
      </c>
      <c r="C12" s="7">
        <f>man!C7</f>
        <v>15168</v>
      </c>
      <c r="D12" s="7">
        <f t="shared" si="0"/>
        <v>18620</v>
      </c>
      <c r="E12" s="7">
        <f>man!E7</f>
        <v>2338</v>
      </c>
      <c r="F12" s="10">
        <f t="shared" si="1"/>
        <v>12.556390977443609</v>
      </c>
      <c r="G12" s="7">
        <f>man!F7</f>
        <v>5322</v>
      </c>
      <c r="H12" s="10">
        <f t="shared" si="2"/>
        <v>28.58216970998926</v>
      </c>
      <c r="I12" s="7">
        <f>man!G7</f>
        <v>5016</v>
      </c>
      <c r="J12" s="10">
        <f t="shared" si="3"/>
        <v>26.93877551020408</v>
      </c>
      <c r="K12" s="7">
        <f>man!H7</f>
        <v>3456</v>
      </c>
      <c r="L12" s="10">
        <f t="shared" si="4"/>
        <v>18.560687432867883</v>
      </c>
      <c r="M12" s="7">
        <f>man!I7</f>
        <v>2488</v>
      </c>
      <c r="N12" s="12">
        <f t="shared" si="5"/>
        <v>13.361976369495165</v>
      </c>
    </row>
    <row r="13" spans="1:14" ht="12.75">
      <c r="A13" s="1" t="s">
        <v>18</v>
      </c>
      <c r="B13" s="6" t="s">
        <v>37</v>
      </c>
      <c r="C13" s="7">
        <f>man!C8</f>
        <v>9086</v>
      </c>
      <c r="D13" s="7">
        <f t="shared" si="0"/>
        <v>10724</v>
      </c>
      <c r="E13" s="7">
        <f>man!E8</f>
        <v>1064</v>
      </c>
      <c r="F13" s="10">
        <f t="shared" si="1"/>
        <v>9.921671018276761</v>
      </c>
      <c r="G13" s="7">
        <f>man!F8</f>
        <v>2668</v>
      </c>
      <c r="H13" s="10">
        <f t="shared" si="2"/>
        <v>24.878776575904514</v>
      </c>
      <c r="I13" s="7">
        <f>man!G8</f>
        <v>2941</v>
      </c>
      <c r="J13" s="10">
        <f t="shared" si="3"/>
        <v>27.424468481909734</v>
      </c>
      <c r="K13" s="7">
        <f>man!H8</f>
        <v>2238</v>
      </c>
      <c r="L13" s="10">
        <f t="shared" si="4"/>
        <v>20.869078701976875</v>
      </c>
      <c r="M13" s="7">
        <f>man!I8</f>
        <v>1813</v>
      </c>
      <c r="N13" s="12">
        <f t="shared" si="5"/>
        <v>16.906005221932116</v>
      </c>
    </row>
    <row r="14" spans="1:14" ht="12.75">
      <c r="A14" s="1" t="s">
        <v>22</v>
      </c>
      <c r="B14" s="6" t="s">
        <v>74</v>
      </c>
      <c r="C14" s="7">
        <f>man!C9</f>
        <v>39482</v>
      </c>
      <c r="D14" s="7">
        <f t="shared" si="0"/>
        <v>46566</v>
      </c>
      <c r="E14" s="7">
        <f>man!E9</f>
        <v>3520</v>
      </c>
      <c r="F14" s="10">
        <f t="shared" si="1"/>
        <v>7.55916333805781</v>
      </c>
      <c r="G14" s="7">
        <f>man!F9</f>
        <v>11827</v>
      </c>
      <c r="H14" s="10">
        <f t="shared" si="2"/>
        <v>25.398359317957308</v>
      </c>
      <c r="I14" s="7">
        <f>man!G9</f>
        <v>14917</v>
      </c>
      <c r="J14" s="10">
        <f t="shared" si="3"/>
        <v>32.034102134604645</v>
      </c>
      <c r="K14" s="7">
        <f>man!H9</f>
        <v>9441</v>
      </c>
      <c r="L14" s="10">
        <f t="shared" si="4"/>
        <v>20.274449168921528</v>
      </c>
      <c r="M14" s="7">
        <f>man!I9</f>
        <v>6861</v>
      </c>
      <c r="N14" s="12">
        <f t="shared" si="5"/>
        <v>14.733926040458703</v>
      </c>
    </row>
    <row r="15" spans="1:16" ht="12.75">
      <c r="A15" s="1" t="s">
        <v>24</v>
      </c>
      <c r="B15" s="6" t="s">
        <v>71</v>
      </c>
      <c r="C15" s="7">
        <f>man!C10</f>
        <v>10806</v>
      </c>
      <c r="D15" s="7">
        <f t="shared" si="0"/>
        <v>12991</v>
      </c>
      <c r="E15" s="7">
        <f>man!E10</f>
        <v>1016</v>
      </c>
      <c r="F15" s="10">
        <f t="shared" si="1"/>
        <v>7.820799014702487</v>
      </c>
      <c r="G15" s="7">
        <f>man!F10</f>
        <v>2873</v>
      </c>
      <c r="H15" s="10">
        <f t="shared" si="2"/>
        <v>22.11531059964591</v>
      </c>
      <c r="I15" s="7">
        <f>man!G10</f>
        <v>3647</v>
      </c>
      <c r="J15" s="10">
        <f t="shared" si="3"/>
        <v>28.073281502578705</v>
      </c>
      <c r="K15" s="7">
        <f>man!H10</f>
        <v>3033</v>
      </c>
      <c r="L15" s="10">
        <f t="shared" si="4"/>
        <v>23.34693249172504</v>
      </c>
      <c r="M15" s="7">
        <f>man!I10</f>
        <v>2422</v>
      </c>
      <c r="N15" s="12">
        <f t="shared" si="5"/>
        <v>18.643676391347856</v>
      </c>
      <c r="P15" s="14"/>
    </row>
    <row r="16" spans="1:14" ht="12.75">
      <c r="A16" s="1" t="s">
        <v>30</v>
      </c>
      <c r="B16" s="6" t="s">
        <v>45</v>
      </c>
      <c r="C16" s="7">
        <f>man!C11</f>
        <v>259878</v>
      </c>
      <c r="D16" s="7">
        <f t="shared" si="0"/>
        <v>297801</v>
      </c>
      <c r="E16" s="7">
        <f>man!E11</f>
        <v>19746</v>
      </c>
      <c r="F16" s="10">
        <f t="shared" si="1"/>
        <v>6.630602314968721</v>
      </c>
      <c r="G16" s="7">
        <f>man!F11</f>
        <v>73903</v>
      </c>
      <c r="H16" s="10">
        <f t="shared" si="2"/>
        <v>24.816236345747665</v>
      </c>
      <c r="I16" s="7">
        <f>man!G11</f>
        <v>96479</v>
      </c>
      <c r="J16" s="10">
        <f t="shared" si="3"/>
        <v>32.39713768590435</v>
      </c>
      <c r="K16" s="7">
        <f>man!H11</f>
        <v>62816</v>
      </c>
      <c r="L16" s="10">
        <f t="shared" si="4"/>
        <v>21.093280412087267</v>
      </c>
      <c r="M16" s="7">
        <f>man!I11</f>
        <v>44857</v>
      </c>
      <c r="N16" s="12">
        <f t="shared" si="5"/>
        <v>15.062743241292004</v>
      </c>
    </row>
    <row r="17" spans="1:14" ht="12.75">
      <c r="A17" s="1" t="s">
        <v>77</v>
      </c>
      <c r="B17" s="6" t="s">
        <v>16</v>
      </c>
      <c r="C17" s="7">
        <f>man!C12</f>
        <v>17841</v>
      </c>
      <c r="D17" s="7">
        <f t="shared" si="0"/>
        <v>21709</v>
      </c>
      <c r="E17" s="7">
        <f>man!E12</f>
        <v>2050</v>
      </c>
      <c r="F17" s="10">
        <f t="shared" si="1"/>
        <v>9.443088120134506</v>
      </c>
      <c r="G17" s="7">
        <f>man!F12</f>
        <v>5004</v>
      </c>
      <c r="H17" s="10">
        <f t="shared" si="2"/>
        <v>23.050347782025888</v>
      </c>
      <c r="I17" s="7">
        <f>man!G12</f>
        <v>5928</v>
      </c>
      <c r="J17" s="10">
        <f t="shared" si="3"/>
        <v>27.306647012759683</v>
      </c>
      <c r="K17" s="7">
        <f>man!H12</f>
        <v>4585</v>
      </c>
      <c r="L17" s="10">
        <f t="shared" si="4"/>
        <v>21.120272697959372</v>
      </c>
      <c r="M17" s="7">
        <f>man!I12</f>
        <v>4142</v>
      </c>
      <c r="N17" s="12">
        <f t="shared" si="5"/>
        <v>19.07964438712055</v>
      </c>
    </row>
    <row r="18" spans="1:14" ht="12.75">
      <c r="A18" s="1" t="s">
        <v>64</v>
      </c>
      <c r="B18" s="6" t="s">
        <v>12</v>
      </c>
      <c r="C18" s="7">
        <f>man!C13</f>
        <v>10476</v>
      </c>
      <c r="D18" s="7">
        <f t="shared" si="0"/>
        <v>11503</v>
      </c>
      <c r="E18" s="7">
        <f>man!E13</f>
        <v>925</v>
      </c>
      <c r="F18" s="10">
        <f t="shared" si="1"/>
        <v>8.041380509432322</v>
      </c>
      <c r="G18" s="7">
        <f>man!F13</f>
        <v>2805</v>
      </c>
      <c r="H18" s="10">
        <f t="shared" si="2"/>
        <v>24.38494305833261</v>
      </c>
      <c r="I18" s="7">
        <f>man!G13</f>
        <v>3234</v>
      </c>
      <c r="J18" s="10">
        <f t="shared" si="3"/>
        <v>28.114404937842302</v>
      </c>
      <c r="K18" s="7">
        <f>man!H13</f>
        <v>2464</v>
      </c>
      <c r="L18" s="10">
        <f t="shared" si="4"/>
        <v>21.4204990002608</v>
      </c>
      <c r="M18" s="7">
        <f>man!I13</f>
        <v>2075</v>
      </c>
      <c r="N18" s="12">
        <f t="shared" si="5"/>
        <v>18.038772494131965</v>
      </c>
    </row>
    <row r="19" spans="1:14" ht="12.75">
      <c r="A19" s="1" t="s">
        <v>38</v>
      </c>
      <c r="B19" s="6" t="s">
        <v>3</v>
      </c>
      <c r="C19" s="7">
        <f>man!C14</f>
        <v>9997</v>
      </c>
      <c r="D19" s="7">
        <f t="shared" si="0"/>
        <v>11623</v>
      </c>
      <c r="E19" s="7">
        <f>man!E14</f>
        <v>1264</v>
      </c>
      <c r="F19" s="10">
        <f t="shared" si="1"/>
        <v>10.874989245461585</v>
      </c>
      <c r="G19" s="7">
        <f>man!F14</f>
        <v>2876</v>
      </c>
      <c r="H19" s="10">
        <f t="shared" si="2"/>
        <v>24.744041985717974</v>
      </c>
      <c r="I19" s="7">
        <f>man!G14</f>
        <v>3055</v>
      </c>
      <c r="J19" s="10">
        <f t="shared" si="3"/>
        <v>26.284091886776217</v>
      </c>
      <c r="K19" s="7">
        <f>man!H14</f>
        <v>2505</v>
      </c>
      <c r="L19" s="10">
        <f t="shared" si="4"/>
        <v>21.552094984083283</v>
      </c>
      <c r="M19" s="7">
        <f>man!I14</f>
        <v>1923</v>
      </c>
      <c r="N19" s="12">
        <f t="shared" si="5"/>
        <v>16.544781897960938</v>
      </c>
    </row>
    <row r="20" spans="1:14" ht="12.75">
      <c r="A20" s="1" t="s">
        <v>51</v>
      </c>
      <c r="B20" s="6" t="s">
        <v>43</v>
      </c>
      <c r="C20" s="7">
        <f>man!C15</f>
        <v>67270</v>
      </c>
      <c r="D20" s="7">
        <f t="shared" si="0"/>
        <v>82408</v>
      </c>
      <c r="E20" s="7">
        <f>man!E15</f>
        <v>7400</v>
      </c>
      <c r="F20" s="10">
        <f t="shared" si="1"/>
        <v>8.979710707698283</v>
      </c>
      <c r="G20" s="7">
        <f>man!F15</f>
        <v>24458</v>
      </c>
      <c r="H20" s="10">
        <f t="shared" si="2"/>
        <v>29.67915736336278</v>
      </c>
      <c r="I20" s="7">
        <f>man!G15</f>
        <v>24742</v>
      </c>
      <c r="J20" s="10">
        <f t="shared" si="3"/>
        <v>30.0237840986312</v>
      </c>
      <c r="K20" s="7">
        <f>man!H15</f>
        <v>15339</v>
      </c>
      <c r="L20" s="10">
        <f t="shared" si="4"/>
        <v>18.61348412775459</v>
      </c>
      <c r="M20" s="7">
        <f>man!I15</f>
        <v>10469</v>
      </c>
      <c r="N20" s="12">
        <f t="shared" si="5"/>
        <v>12.70386370255315</v>
      </c>
    </row>
    <row r="21" spans="1:14" ht="12.75">
      <c r="A21" s="1" t="s">
        <v>23</v>
      </c>
      <c r="B21" s="6" t="s">
        <v>40</v>
      </c>
      <c r="C21" s="7">
        <f>man!C16</f>
        <v>45811</v>
      </c>
      <c r="D21" s="7">
        <f t="shared" si="0"/>
        <v>53653</v>
      </c>
      <c r="E21" s="7">
        <f>man!E16</f>
        <v>4302</v>
      </c>
      <c r="F21" s="10">
        <f t="shared" si="1"/>
        <v>8.018190967886232</v>
      </c>
      <c r="G21" s="7">
        <f>man!F16</f>
        <v>13885</v>
      </c>
      <c r="H21" s="10">
        <f t="shared" si="2"/>
        <v>25.87926117831249</v>
      </c>
      <c r="I21" s="7">
        <f>man!G16</f>
        <v>16337</v>
      </c>
      <c r="J21" s="10">
        <f t="shared" si="3"/>
        <v>30.44936909399288</v>
      </c>
      <c r="K21" s="7">
        <f>man!H16</f>
        <v>10829</v>
      </c>
      <c r="L21" s="10">
        <f t="shared" si="4"/>
        <v>20.183400741803815</v>
      </c>
      <c r="M21" s="7">
        <f>man!I16</f>
        <v>8300</v>
      </c>
      <c r="N21" s="12">
        <f t="shared" si="5"/>
        <v>15.469778018004584</v>
      </c>
    </row>
    <row r="22" spans="1:14" ht="12.75">
      <c r="A22" s="1" t="s">
        <v>53</v>
      </c>
      <c r="B22" s="6" t="s">
        <v>4</v>
      </c>
      <c r="C22" s="7">
        <f>man!C17</f>
        <v>6746</v>
      </c>
      <c r="D22" s="7">
        <f t="shared" si="0"/>
        <v>8606</v>
      </c>
      <c r="E22" s="7">
        <f>man!E17</f>
        <v>654</v>
      </c>
      <c r="F22" s="10">
        <f t="shared" si="1"/>
        <v>7.5993492911921905</v>
      </c>
      <c r="G22" s="7">
        <f>man!F17</f>
        <v>1897</v>
      </c>
      <c r="H22" s="10">
        <f t="shared" si="2"/>
        <v>22.04276086451313</v>
      </c>
      <c r="I22" s="7">
        <f>man!G17</f>
        <v>2644</v>
      </c>
      <c r="J22" s="10">
        <f t="shared" si="3"/>
        <v>30.72275156867302</v>
      </c>
      <c r="K22" s="7">
        <f>man!H17</f>
        <v>1940</v>
      </c>
      <c r="L22" s="10">
        <f t="shared" si="4"/>
        <v>22.542412270508947</v>
      </c>
      <c r="M22" s="7">
        <f>man!I17</f>
        <v>1471</v>
      </c>
      <c r="N22" s="12">
        <f t="shared" si="5"/>
        <v>17.092726005112713</v>
      </c>
    </row>
    <row r="23" spans="1:14" ht="12.75">
      <c r="A23" s="1" t="s">
        <v>8</v>
      </c>
      <c r="B23" s="6" t="s">
        <v>36</v>
      </c>
      <c r="C23" s="7">
        <f>man!C18</f>
        <v>17956</v>
      </c>
      <c r="D23" s="7">
        <f t="shared" si="0"/>
        <v>20881</v>
      </c>
      <c r="E23" s="7">
        <f>man!E18</f>
        <v>2240</v>
      </c>
      <c r="F23" s="10">
        <f t="shared" si="1"/>
        <v>10.727455581629233</v>
      </c>
      <c r="G23" s="7">
        <f>man!F18</f>
        <v>5660</v>
      </c>
      <c r="H23" s="10">
        <f t="shared" si="2"/>
        <v>27.10598151429529</v>
      </c>
      <c r="I23" s="7">
        <f>man!G18</f>
        <v>6076</v>
      </c>
      <c r="J23" s="10">
        <f t="shared" si="3"/>
        <v>29.098223265169292</v>
      </c>
      <c r="K23" s="7">
        <f>man!H18</f>
        <v>3849</v>
      </c>
      <c r="L23" s="10">
        <f t="shared" si="4"/>
        <v>18.43302523825487</v>
      </c>
      <c r="M23" s="7">
        <f>man!I18</f>
        <v>3056</v>
      </c>
      <c r="N23" s="12">
        <f t="shared" si="5"/>
        <v>14.635314400651309</v>
      </c>
    </row>
    <row r="24" spans="1:14" ht="12.75">
      <c r="A24" s="1" t="s">
        <v>69</v>
      </c>
      <c r="B24" s="6" t="s">
        <v>42</v>
      </c>
      <c r="C24" s="7">
        <f>man!C19</f>
        <v>32965</v>
      </c>
      <c r="D24" s="7">
        <f t="shared" si="0"/>
        <v>38576</v>
      </c>
      <c r="E24" s="7">
        <f>man!E19</f>
        <v>3881</v>
      </c>
      <c r="F24" s="10">
        <f t="shared" si="1"/>
        <v>10.060659477395271</v>
      </c>
      <c r="G24" s="7">
        <f>man!F19</f>
        <v>10356</v>
      </c>
      <c r="H24" s="10">
        <f t="shared" si="2"/>
        <v>26.84570717544587</v>
      </c>
      <c r="I24" s="7">
        <f>man!G19</f>
        <v>11168</v>
      </c>
      <c r="J24" s="10">
        <f t="shared" si="3"/>
        <v>28.950642886768975</v>
      </c>
      <c r="K24" s="7">
        <f>man!H19</f>
        <v>7601</v>
      </c>
      <c r="L24" s="10">
        <f t="shared" si="4"/>
        <v>19.703961012028202</v>
      </c>
      <c r="M24" s="7">
        <f>man!I19</f>
        <v>5570</v>
      </c>
      <c r="N24" s="12">
        <f t="shared" si="5"/>
        <v>14.439029448361676</v>
      </c>
    </row>
    <row r="25" spans="1:14" ht="12.75">
      <c r="A25" s="1" t="s">
        <v>6</v>
      </c>
      <c r="B25" s="6" t="s">
        <v>57</v>
      </c>
      <c r="C25" s="7">
        <f>man!C20</f>
        <v>22444</v>
      </c>
      <c r="D25" s="7">
        <f t="shared" si="0"/>
        <v>27649</v>
      </c>
      <c r="E25" s="7">
        <f>man!E20</f>
        <v>2859</v>
      </c>
      <c r="F25" s="10">
        <f t="shared" si="1"/>
        <v>10.340337806068936</v>
      </c>
      <c r="G25" s="7">
        <f>man!F20</f>
        <v>7112</v>
      </c>
      <c r="H25" s="10">
        <f t="shared" si="2"/>
        <v>25.722449274838148</v>
      </c>
      <c r="I25" s="7">
        <f>man!G20</f>
        <v>7957</v>
      </c>
      <c r="J25" s="10">
        <f t="shared" si="3"/>
        <v>28.778617671525193</v>
      </c>
      <c r="K25" s="7">
        <f>man!H20</f>
        <v>5779</v>
      </c>
      <c r="L25" s="10">
        <f t="shared" si="4"/>
        <v>20.901298419472674</v>
      </c>
      <c r="M25" s="7">
        <f>man!I20</f>
        <v>3942</v>
      </c>
      <c r="N25" s="12">
        <f t="shared" si="5"/>
        <v>14.257296828095049</v>
      </c>
    </row>
    <row r="26" spans="1:14" ht="12.75">
      <c r="A26" s="1" t="s">
        <v>10</v>
      </c>
      <c r="B26" s="6" t="s">
        <v>65</v>
      </c>
      <c r="C26" s="7">
        <f>man!C21</f>
        <v>11847</v>
      </c>
      <c r="D26" s="7">
        <f t="shared" si="0"/>
        <v>12971</v>
      </c>
      <c r="E26" s="7">
        <f>man!E21</f>
        <v>1560</v>
      </c>
      <c r="F26" s="10">
        <f t="shared" si="1"/>
        <v>12.026829080255956</v>
      </c>
      <c r="G26" s="7">
        <f>man!F21</f>
        <v>3591</v>
      </c>
      <c r="H26" s="10">
        <f t="shared" si="2"/>
        <v>27.684835402050727</v>
      </c>
      <c r="I26" s="7">
        <f>man!G21</f>
        <v>3442</v>
      </c>
      <c r="J26" s="10">
        <f t="shared" si="3"/>
        <v>26.53611903476987</v>
      </c>
      <c r="K26" s="7">
        <f>man!H21</f>
        <v>2554</v>
      </c>
      <c r="L26" s="10">
        <f t="shared" si="4"/>
        <v>19.69007786600879</v>
      </c>
      <c r="M26" s="7">
        <f>man!I21</f>
        <v>1824</v>
      </c>
      <c r="N26" s="12">
        <f t="shared" si="5"/>
        <v>14.062138616914655</v>
      </c>
    </row>
    <row r="27" spans="1:14" ht="12.75">
      <c r="A27" s="1" t="s">
        <v>61</v>
      </c>
      <c r="B27" s="6" t="s">
        <v>25</v>
      </c>
      <c r="C27" s="7">
        <f>man!C22</f>
        <v>13648</v>
      </c>
      <c r="D27" s="7">
        <f t="shared" si="0"/>
        <v>16487</v>
      </c>
      <c r="E27" s="7">
        <f>man!E22</f>
        <v>1948</v>
      </c>
      <c r="F27" s="10">
        <f t="shared" si="1"/>
        <v>11.815369685206527</v>
      </c>
      <c r="G27" s="7">
        <f>man!F22</f>
        <v>4719</v>
      </c>
      <c r="H27" s="10">
        <f t="shared" si="2"/>
        <v>28.622551100867348</v>
      </c>
      <c r="I27" s="7">
        <f>man!G22</f>
        <v>4347</v>
      </c>
      <c r="J27" s="10">
        <f t="shared" si="3"/>
        <v>26.366227937162613</v>
      </c>
      <c r="K27" s="7">
        <f>man!H22</f>
        <v>3186</v>
      </c>
      <c r="L27" s="10">
        <f t="shared" si="4"/>
        <v>19.324316127858314</v>
      </c>
      <c r="M27" s="7">
        <f>man!I22</f>
        <v>2287</v>
      </c>
      <c r="N27" s="12">
        <f t="shared" si="5"/>
        <v>13.871535148905197</v>
      </c>
    </row>
    <row r="28" spans="1:14" ht="12.75">
      <c r="A28" s="1" t="s">
        <v>27</v>
      </c>
      <c r="B28" s="6" t="s">
        <v>41</v>
      </c>
      <c r="C28" s="7">
        <f>man!C23</f>
        <v>11984</v>
      </c>
      <c r="D28" s="7">
        <f t="shared" si="0"/>
        <v>15599</v>
      </c>
      <c r="E28" s="7">
        <f>man!E23</f>
        <v>963</v>
      </c>
      <c r="F28" s="10">
        <f t="shared" si="1"/>
        <v>6.1734726585037505</v>
      </c>
      <c r="G28" s="7">
        <f>man!F23</f>
        <v>3416</v>
      </c>
      <c r="H28" s="10">
        <f t="shared" si="2"/>
        <v>21.898839669209565</v>
      </c>
      <c r="I28" s="7">
        <f>man!G23</f>
        <v>5001</v>
      </c>
      <c r="J28" s="10">
        <f t="shared" si="3"/>
        <v>32.05974741970639</v>
      </c>
      <c r="K28" s="7">
        <f>man!H23</f>
        <v>3604</v>
      </c>
      <c r="L28" s="10">
        <f t="shared" si="4"/>
        <v>23.104045131098147</v>
      </c>
      <c r="M28" s="7">
        <f>man!I23</f>
        <v>2615</v>
      </c>
      <c r="N28" s="12">
        <f t="shared" si="5"/>
        <v>16.763895121482147</v>
      </c>
    </row>
    <row r="29" spans="1:14" ht="12.75">
      <c r="A29" s="1" t="s">
        <v>46</v>
      </c>
      <c r="B29" s="6" t="s">
        <v>56</v>
      </c>
      <c r="C29" s="7">
        <f>man!C24</f>
        <v>19111</v>
      </c>
      <c r="D29" s="7">
        <f t="shared" si="0"/>
        <v>22488</v>
      </c>
      <c r="E29" s="7">
        <f>man!E24</f>
        <v>1983</v>
      </c>
      <c r="F29" s="10">
        <f t="shared" si="1"/>
        <v>8.81803628601921</v>
      </c>
      <c r="G29" s="7">
        <f>man!F24</f>
        <v>5365</v>
      </c>
      <c r="H29" s="10">
        <f t="shared" si="2"/>
        <v>23.857168267520457</v>
      </c>
      <c r="I29" s="7">
        <f>man!G24</f>
        <v>6158</v>
      </c>
      <c r="J29" s="10">
        <f t="shared" si="3"/>
        <v>27.383493418712202</v>
      </c>
      <c r="K29" s="7">
        <f>man!H24</f>
        <v>5319</v>
      </c>
      <c r="L29" s="10">
        <f t="shared" si="4"/>
        <v>23.652614727854857</v>
      </c>
      <c r="M29" s="7">
        <f>man!I24</f>
        <v>3663</v>
      </c>
      <c r="N29" s="12">
        <f t="shared" si="5"/>
        <v>16.288687299893276</v>
      </c>
    </row>
    <row r="30" spans="1:14" ht="12.75">
      <c r="A30" s="1" t="s">
        <v>5</v>
      </c>
      <c r="B30" s="6" t="s">
        <v>33</v>
      </c>
      <c r="C30" s="7">
        <f>man!C25</f>
        <v>8353</v>
      </c>
      <c r="D30" s="7">
        <f t="shared" si="0"/>
        <v>9659</v>
      </c>
      <c r="E30" s="7">
        <f>man!E25</f>
        <v>940</v>
      </c>
      <c r="F30" s="10">
        <f t="shared" si="1"/>
        <v>9.731856299823999</v>
      </c>
      <c r="G30" s="7">
        <f>man!F25</f>
        <v>2451</v>
      </c>
      <c r="H30" s="10">
        <f t="shared" si="2"/>
        <v>25.375297649860233</v>
      </c>
      <c r="I30" s="7">
        <f>man!G25</f>
        <v>2589</v>
      </c>
      <c r="J30" s="10">
        <f t="shared" si="3"/>
        <v>26.80401697898333</v>
      </c>
      <c r="K30" s="7">
        <f>man!H25</f>
        <v>2141</v>
      </c>
      <c r="L30" s="10">
        <f t="shared" si="4"/>
        <v>22.165855678641684</v>
      </c>
      <c r="M30" s="7">
        <f>man!I25</f>
        <v>1538</v>
      </c>
      <c r="N30" s="12">
        <f t="shared" si="5"/>
        <v>15.922973392690754</v>
      </c>
    </row>
    <row r="31" spans="1:14" ht="12.75">
      <c r="A31" s="1" t="s">
        <v>83</v>
      </c>
      <c r="B31" s="6" t="s">
        <v>44</v>
      </c>
      <c r="C31" s="7">
        <f>man!C26</f>
        <v>40326</v>
      </c>
      <c r="D31" s="7">
        <f t="shared" si="0"/>
        <v>46267</v>
      </c>
      <c r="E31" s="7">
        <f>man!E26</f>
        <v>4835</v>
      </c>
      <c r="F31" s="10">
        <f t="shared" si="1"/>
        <v>10.45021289471978</v>
      </c>
      <c r="G31" s="7">
        <f>man!F26</f>
        <v>13712</v>
      </c>
      <c r="H31" s="10">
        <f t="shared" si="2"/>
        <v>29.636674087362486</v>
      </c>
      <c r="I31" s="7">
        <f>man!G26</f>
        <v>14205</v>
      </c>
      <c r="J31" s="10">
        <f t="shared" si="3"/>
        <v>30.702228370112607</v>
      </c>
      <c r="K31" s="7">
        <f>man!H26</f>
        <v>8083</v>
      </c>
      <c r="L31" s="10">
        <f t="shared" si="4"/>
        <v>17.47033522813236</v>
      </c>
      <c r="M31" s="7">
        <f>man!I26</f>
        <v>5432</v>
      </c>
      <c r="N31" s="12">
        <f t="shared" si="5"/>
        <v>11.740549419672769</v>
      </c>
    </row>
    <row r="32" spans="1:14" ht="12.75">
      <c r="A32" s="1" t="s">
        <v>67</v>
      </c>
      <c r="B32" s="6" t="s">
        <v>50</v>
      </c>
      <c r="C32" s="7">
        <f>man!C27</f>
        <v>60901</v>
      </c>
      <c r="D32" s="7">
        <f t="shared" si="0"/>
        <v>68684</v>
      </c>
      <c r="E32" s="7">
        <f>man!E27</f>
        <v>6161</v>
      </c>
      <c r="F32" s="10">
        <f t="shared" si="1"/>
        <v>8.970065808630832</v>
      </c>
      <c r="G32" s="7">
        <f>man!F27</f>
        <v>20436</v>
      </c>
      <c r="H32" s="10">
        <f t="shared" si="2"/>
        <v>29.75365441733155</v>
      </c>
      <c r="I32" s="7">
        <f>man!G27</f>
        <v>22615</v>
      </c>
      <c r="J32" s="10">
        <f t="shared" si="3"/>
        <v>32.926154562925866</v>
      </c>
      <c r="K32" s="7">
        <f>man!H27</f>
        <v>12584</v>
      </c>
      <c r="L32" s="10">
        <f t="shared" si="4"/>
        <v>18.32158872517617</v>
      </c>
      <c r="M32" s="7">
        <f>man!I27</f>
        <v>6888</v>
      </c>
      <c r="N32" s="12">
        <f t="shared" si="5"/>
        <v>10.02853648593559</v>
      </c>
    </row>
    <row r="33" spans="1:14" ht="12.75">
      <c r="A33" s="1" t="s">
        <v>26</v>
      </c>
      <c r="B33" s="6" t="s">
        <v>34</v>
      </c>
      <c r="C33" s="7">
        <f>man!C28</f>
        <v>23828</v>
      </c>
      <c r="D33" s="7">
        <f t="shared" si="0"/>
        <v>27831</v>
      </c>
      <c r="E33" s="7">
        <f>man!E28</f>
        <v>3028</v>
      </c>
      <c r="F33" s="10">
        <f t="shared" si="1"/>
        <v>10.879954008120443</v>
      </c>
      <c r="G33" s="7">
        <f>man!F28</f>
        <v>7708</v>
      </c>
      <c r="H33" s="10">
        <f t="shared" si="2"/>
        <v>27.695734971794046</v>
      </c>
      <c r="I33" s="7">
        <f>man!G28</f>
        <v>7814</v>
      </c>
      <c r="J33" s="10">
        <f t="shared" si="3"/>
        <v>28.076605224390068</v>
      </c>
      <c r="K33" s="7">
        <f>man!H28</f>
        <v>5332</v>
      </c>
      <c r="L33" s="10">
        <f t="shared" si="4"/>
        <v>19.158492328698216</v>
      </c>
      <c r="M33" s="7">
        <f>man!I28</f>
        <v>3949</v>
      </c>
      <c r="N33" s="12">
        <f t="shared" si="5"/>
        <v>14.189213466997233</v>
      </c>
    </row>
    <row r="34" spans="1:14" ht="12.75">
      <c r="A34" s="1" t="s">
        <v>20</v>
      </c>
      <c r="B34" s="6" t="s">
        <v>15</v>
      </c>
      <c r="C34" s="7">
        <f>man!C29</f>
        <v>8202</v>
      </c>
      <c r="D34" s="7">
        <f t="shared" si="0"/>
        <v>9270</v>
      </c>
      <c r="E34" s="7">
        <f>man!E29</f>
        <v>881</v>
      </c>
      <c r="F34" s="10">
        <f t="shared" si="1"/>
        <v>9.503775620280475</v>
      </c>
      <c r="G34" s="7">
        <f>man!F29</f>
        <v>2288</v>
      </c>
      <c r="H34" s="10">
        <f t="shared" si="2"/>
        <v>24.681769147788565</v>
      </c>
      <c r="I34" s="7">
        <f>man!G29</f>
        <v>2606</v>
      </c>
      <c r="J34" s="10">
        <f t="shared" si="3"/>
        <v>28.112189859762676</v>
      </c>
      <c r="K34" s="7">
        <f>man!H29</f>
        <v>1947</v>
      </c>
      <c r="L34" s="10">
        <f t="shared" si="4"/>
        <v>21.003236245954692</v>
      </c>
      <c r="M34" s="7">
        <f>man!I29</f>
        <v>1548</v>
      </c>
      <c r="N34" s="12">
        <f t="shared" si="5"/>
        <v>16.699029126213592</v>
      </c>
    </row>
    <row r="35" spans="1:14" ht="12.75">
      <c r="A35" s="1" t="s">
        <v>82</v>
      </c>
      <c r="B35" s="6" t="s">
        <v>54</v>
      </c>
      <c r="C35" s="7">
        <f>man!C30</f>
        <v>25972</v>
      </c>
      <c r="D35" s="7">
        <f t="shared" si="0"/>
        <v>32646</v>
      </c>
      <c r="E35" s="7">
        <f>man!E30</f>
        <v>2959</v>
      </c>
      <c r="F35" s="10">
        <f t="shared" si="1"/>
        <v>9.063897567849047</v>
      </c>
      <c r="G35" s="7">
        <f>man!F30</f>
        <v>8100</v>
      </c>
      <c r="H35" s="10">
        <f t="shared" si="2"/>
        <v>24.811615511854438</v>
      </c>
      <c r="I35" s="7">
        <f>man!G30</f>
        <v>9615</v>
      </c>
      <c r="J35" s="10">
        <f t="shared" si="3"/>
        <v>29.452306561293877</v>
      </c>
      <c r="K35" s="7">
        <f>man!H30</f>
        <v>7161</v>
      </c>
      <c r="L35" s="10">
        <f t="shared" si="4"/>
        <v>21.935306009924645</v>
      </c>
      <c r="M35" s="7">
        <f>man!I30</f>
        <v>4811</v>
      </c>
      <c r="N35" s="12">
        <f t="shared" si="5"/>
        <v>14.736874349077988</v>
      </c>
    </row>
    <row r="36" spans="1:14" ht="12.75">
      <c r="A36" s="1" t="s">
        <v>32</v>
      </c>
      <c r="B36" s="6" t="s">
        <v>52</v>
      </c>
      <c r="C36" s="7">
        <f>man!C31</f>
        <v>16603</v>
      </c>
      <c r="D36" s="7">
        <f t="shared" si="0"/>
        <v>20073</v>
      </c>
      <c r="E36" s="7">
        <f>man!E31</f>
        <v>1869</v>
      </c>
      <c r="F36" s="10">
        <f t="shared" si="1"/>
        <v>9.31101479599462</v>
      </c>
      <c r="G36" s="7">
        <f>man!F31</f>
        <v>4934</v>
      </c>
      <c r="H36" s="10">
        <f t="shared" si="2"/>
        <v>24.580281970806556</v>
      </c>
      <c r="I36" s="7">
        <f>man!G31</f>
        <v>5674</v>
      </c>
      <c r="J36" s="10">
        <f t="shared" si="3"/>
        <v>28.266826084790512</v>
      </c>
      <c r="K36" s="7">
        <f>man!H31</f>
        <v>4289</v>
      </c>
      <c r="L36" s="10">
        <f t="shared" si="4"/>
        <v>21.367010411996215</v>
      </c>
      <c r="M36" s="7">
        <f>man!I31</f>
        <v>3307</v>
      </c>
      <c r="N36" s="12">
        <f t="shared" si="5"/>
        <v>16.474866736412096</v>
      </c>
    </row>
    <row r="37" spans="1:14" ht="12.75">
      <c r="A37" s="1" t="s">
        <v>0</v>
      </c>
      <c r="B37" s="6" t="s">
        <v>55</v>
      </c>
      <c r="C37" s="7">
        <f>man!C32</f>
        <v>13811</v>
      </c>
      <c r="D37" s="7">
        <f t="shared" si="0"/>
        <v>16562</v>
      </c>
      <c r="E37" s="7">
        <f>man!E32</f>
        <v>1709</v>
      </c>
      <c r="F37" s="10">
        <f t="shared" si="1"/>
        <v>10.318802077043836</v>
      </c>
      <c r="G37" s="7">
        <f>man!F32</f>
        <v>4248</v>
      </c>
      <c r="H37" s="10">
        <f t="shared" si="2"/>
        <v>25.64907619852675</v>
      </c>
      <c r="I37" s="7">
        <f>man!G32</f>
        <v>4433</v>
      </c>
      <c r="J37" s="10">
        <f t="shared" si="3"/>
        <v>26.766091051805336</v>
      </c>
      <c r="K37" s="7">
        <f>man!H32</f>
        <v>3348</v>
      </c>
      <c r="L37" s="10">
        <f t="shared" si="4"/>
        <v>20.214949885279555</v>
      </c>
      <c r="M37" s="7">
        <f>man!I32</f>
        <v>2824</v>
      </c>
      <c r="N37" s="12">
        <f t="shared" si="5"/>
        <v>17.051080787344524</v>
      </c>
    </row>
    <row r="38" spans="1:14" ht="12.75">
      <c r="A38" s="1" t="s">
        <v>72</v>
      </c>
      <c r="B38" s="6" t="s">
        <v>28</v>
      </c>
      <c r="C38" s="7">
        <f>man!C33</f>
        <v>35290</v>
      </c>
      <c r="D38" s="7">
        <f t="shared" si="0"/>
        <v>41177</v>
      </c>
      <c r="E38" s="7">
        <f>man!E33</f>
        <v>3498</v>
      </c>
      <c r="F38" s="10">
        <f t="shared" si="1"/>
        <v>8.495033635281832</v>
      </c>
      <c r="G38" s="7">
        <f>man!F33</f>
        <v>9921</v>
      </c>
      <c r="H38" s="10">
        <f t="shared" si="2"/>
        <v>24.09354736867669</v>
      </c>
      <c r="I38" s="7">
        <f>man!G33</f>
        <v>12014</v>
      </c>
      <c r="J38" s="10">
        <f t="shared" si="3"/>
        <v>29.17648201665979</v>
      </c>
      <c r="K38" s="7">
        <f>man!H33</f>
        <v>9280</v>
      </c>
      <c r="L38" s="10">
        <f t="shared" si="4"/>
        <v>22.53685309760303</v>
      </c>
      <c r="M38" s="7">
        <f>man!I33</f>
        <v>6464</v>
      </c>
      <c r="N38" s="12">
        <f t="shared" si="5"/>
        <v>15.698083881778663</v>
      </c>
    </row>
    <row r="39" spans="1:14" ht="12.75">
      <c r="A39" s="1" t="s">
        <v>49</v>
      </c>
      <c r="B39" s="6" t="s">
        <v>79</v>
      </c>
      <c r="C39" s="7">
        <f>man!C34</f>
        <v>15103</v>
      </c>
      <c r="D39" s="7">
        <f t="shared" si="0"/>
        <v>18445</v>
      </c>
      <c r="E39" s="7">
        <f>man!E34</f>
        <v>1706</v>
      </c>
      <c r="F39" s="10">
        <f t="shared" si="1"/>
        <v>9.249119002439686</v>
      </c>
      <c r="G39" s="7">
        <f>man!F34</f>
        <v>4757</v>
      </c>
      <c r="H39" s="10">
        <f t="shared" si="2"/>
        <v>25.79018704255896</v>
      </c>
      <c r="I39" s="7">
        <f>man!G34</f>
        <v>5446</v>
      </c>
      <c r="J39" s="10">
        <f t="shared" si="3"/>
        <v>29.525616698292218</v>
      </c>
      <c r="K39" s="7">
        <f>man!H34</f>
        <v>3839</v>
      </c>
      <c r="L39" s="10">
        <f t="shared" si="4"/>
        <v>20.813228517213336</v>
      </c>
      <c r="M39" s="7">
        <f>man!I34</f>
        <v>2697</v>
      </c>
      <c r="N39" s="12">
        <f t="shared" si="5"/>
        <v>14.6218487394958</v>
      </c>
    </row>
    <row r="40" spans="1:14" ht="12.75">
      <c r="A40" s="1" t="s">
        <v>76</v>
      </c>
      <c r="B40" s="6" t="s">
        <v>84</v>
      </c>
      <c r="C40" s="7">
        <f>man!C35</f>
        <v>9458</v>
      </c>
      <c r="D40" s="7">
        <f t="shared" si="0"/>
        <v>11653</v>
      </c>
      <c r="E40" s="7">
        <f>man!E35</f>
        <v>1207</v>
      </c>
      <c r="F40" s="10">
        <f t="shared" si="1"/>
        <v>10.357847764524157</v>
      </c>
      <c r="G40" s="7">
        <f>man!F35</f>
        <v>3273</v>
      </c>
      <c r="H40" s="10">
        <f t="shared" si="2"/>
        <v>28.087187848622676</v>
      </c>
      <c r="I40" s="7">
        <f>man!G35</f>
        <v>3250</v>
      </c>
      <c r="J40" s="10">
        <f t="shared" si="3"/>
        <v>27.889813781858745</v>
      </c>
      <c r="K40" s="7">
        <f>man!H35</f>
        <v>2351</v>
      </c>
      <c r="L40" s="10">
        <f t="shared" si="4"/>
        <v>20.175062215738436</v>
      </c>
      <c r="M40" s="7">
        <f>man!I35</f>
        <v>1572</v>
      </c>
      <c r="N40" s="12">
        <f t="shared" si="5"/>
        <v>13.490088389255986</v>
      </c>
    </row>
    <row r="41" spans="1:14" ht="12.75">
      <c r="A41" s="1" t="s">
        <v>9</v>
      </c>
      <c r="B41" s="6" t="s">
        <v>35</v>
      </c>
      <c r="C41" s="7">
        <f>man!C36</f>
        <v>23246</v>
      </c>
      <c r="D41" s="7">
        <f t="shared" si="0"/>
        <v>28281</v>
      </c>
      <c r="E41" s="7">
        <f>man!E36</f>
        <v>2585</v>
      </c>
      <c r="F41" s="10">
        <f t="shared" si="1"/>
        <v>9.140412290937379</v>
      </c>
      <c r="G41" s="7">
        <f>man!F36</f>
        <v>7562</v>
      </c>
      <c r="H41" s="10">
        <f t="shared" si="2"/>
        <v>26.738799900993598</v>
      </c>
      <c r="I41" s="7">
        <f>man!G36</f>
        <v>8930</v>
      </c>
      <c r="J41" s="10">
        <f t="shared" si="3"/>
        <v>31.575969732329124</v>
      </c>
      <c r="K41" s="7">
        <f>man!H36</f>
        <v>5457</v>
      </c>
      <c r="L41" s="10">
        <f t="shared" si="4"/>
        <v>19.29564018245465</v>
      </c>
      <c r="M41" s="7">
        <f>man!I36</f>
        <v>3747</v>
      </c>
      <c r="N41" s="12">
        <f t="shared" si="5"/>
        <v>13.249177893285244</v>
      </c>
    </row>
    <row r="42" spans="1:14" ht="12.75">
      <c r="A42" s="1" t="s">
        <v>73</v>
      </c>
      <c r="B42" s="6" t="s">
        <v>78</v>
      </c>
      <c r="C42" s="7">
        <f>man!C37</f>
        <v>24366</v>
      </c>
      <c r="D42" s="7">
        <f t="shared" si="0"/>
        <v>29378</v>
      </c>
      <c r="E42" s="7">
        <f>man!E37</f>
        <v>3312</v>
      </c>
      <c r="F42" s="10">
        <f t="shared" si="1"/>
        <v>11.273742256110014</v>
      </c>
      <c r="G42" s="7">
        <f>man!F37</f>
        <v>8382</v>
      </c>
      <c r="H42" s="10">
        <f t="shared" si="2"/>
        <v>28.53155422424944</v>
      </c>
      <c r="I42" s="7">
        <f>man!G37</f>
        <v>8098</v>
      </c>
      <c r="J42" s="10">
        <f t="shared" si="3"/>
        <v>27.56484444141875</v>
      </c>
      <c r="K42" s="7">
        <f>man!H37</f>
        <v>5738</v>
      </c>
      <c r="L42" s="10">
        <f t="shared" si="4"/>
        <v>19.53162230240316</v>
      </c>
      <c r="M42" s="7">
        <f>man!I37</f>
        <v>3848</v>
      </c>
      <c r="N42" s="12">
        <f t="shared" si="5"/>
        <v>13.09823677581864</v>
      </c>
    </row>
    <row r="43" spans="1:14" ht="12.75">
      <c r="A43" s="1" t="s">
        <v>29</v>
      </c>
      <c r="B43" s="6" t="s">
        <v>75</v>
      </c>
      <c r="C43" s="7">
        <f>man!C38</f>
        <v>11869</v>
      </c>
      <c r="D43" s="7">
        <f t="shared" si="0"/>
        <v>14443</v>
      </c>
      <c r="E43" s="7">
        <f>man!E38</f>
        <v>1463</v>
      </c>
      <c r="F43" s="10">
        <f t="shared" si="1"/>
        <v>10.12947448591013</v>
      </c>
      <c r="G43" s="7">
        <f>man!F38</f>
        <v>3412</v>
      </c>
      <c r="H43" s="10">
        <f t="shared" si="2"/>
        <v>23.623900851623624</v>
      </c>
      <c r="I43" s="7">
        <f>man!G38</f>
        <v>3943</v>
      </c>
      <c r="J43" s="10">
        <f t="shared" si="3"/>
        <v>27.3004223499273</v>
      </c>
      <c r="K43" s="7">
        <f>man!H38</f>
        <v>2977</v>
      </c>
      <c r="L43" s="10">
        <f t="shared" si="4"/>
        <v>20.612061206120615</v>
      </c>
      <c r="M43" s="7">
        <f>man!I38</f>
        <v>2648</v>
      </c>
      <c r="N43" s="12">
        <f t="shared" si="5"/>
        <v>18.334141106418333</v>
      </c>
    </row>
    <row r="44" spans="1:14" ht="12.75">
      <c r="A44" s="1" t="s">
        <v>68</v>
      </c>
      <c r="B44" s="6" t="s">
        <v>14</v>
      </c>
      <c r="C44" s="7">
        <f>man!C39</f>
        <v>54510</v>
      </c>
      <c r="D44" s="7">
        <f t="shared" si="0"/>
        <v>63757</v>
      </c>
      <c r="E44" s="7">
        <f>man!E39</f>
        <v>5521</v>
      </c>
      <c r="F44" s="10">
        <f t="shared" si="1"/>
        <v>8.659441316247628</v>
      </c>
      <c r="G44" s="7">
        <f>man!F39</f>
        <v>17151</v>
      </c>
      <c r="H44" s="10">
        <f t="shared" si="2"/>
        <v>26.90057562306884</v>
      </c>
      <c r="I44" s="7">
        <f>man!G39</f>
        <v>19475</v>
      </c>
      <c r="J44" s="10">
        <f t="shared" si="3"/>
        <v>30.545665573976187</v>
      </c>
      <c r="K44" s="7">
        <f>man!H39</f>
        <v>12507</v>
      </c>
      <c r="L44" s="10">
        <f t="shared" si="4"/>
        <v>19.61666954216792</v>
      </c>
      <c r="M44" s="7">
        <f>man!I39</f>
        <v>9103</v>
      </c>
      <c r="N44" s="12">
        <f t="shared" si="5"/>
        <v>14.277647944539423</v>
      </c>
    </row>
    <row r="45" spans="1:14" ht="12.75">
      <c r="A45" s="1" t="s">
        <v>19</v>
      </c>
      <c r="B45" s="6" t="s">
        <v>81</v>
      </c>
      <c r="C45" s="7">
        <f>man!C40</f>
        <v>8788</v>
      </c>
      <c r="D45" s="7">
        <f t="shared" si="0"/>
        <v>10331</v>
      </c>
      <c r="E45" s="7">
        <f>man!E40</f>
        <v>875</v>
      </c>
      <c r="F45" s="10">
        <f t="shared" si="1"/>
        <v>8.469654438098924</v>
      </c>
      <c r="G45" s="7">
        <f>man!F40</f>
        <v>2515</v>
      </c>
      <c r="H45" s="10">
        <f t="shared" si="2"/>
        <v>24.34420675636434</v>
      </c>
      <c r="I45" s="7">
        <f>man!G40</f>
        <v>2778</v>
      </c>
      <c r="J45" s="10">
        <f t="shared" si="3"/>
        <v>26.889942890330076</v>
      </c>
      <c r="K45" s="7">
        <f>man!H40</f>
        <v>2231</v>
      </c>
      <c r="L45" s="10">
        <f t="shared" si="4"/>
        <v>21.595198915884232</v>
      </c>
      <c r="M45" s="7">
        <f>man!I40</f>
        <v>1932</v>
      </c>
      <c r="N45" s="12">
        <f t="shared" si="5"/>
        <v>18.700996999322427</v>
      </c>
    </row>
    <row r="46" spans="1:14" ht="12.75">
      <c r="A46" s="1" t="s">
        <v>48</v>
      </c>
      <c r="B46" s="6" t="s">
        <v>17</v>
      </c>
      <c r="C46" s="7">
        <f>man!C41</f>
        <v>10357</v>
      </c>
      <c r="D46" s="7">
        <f t="shared" si="0"/>
        <v>11901</v>
      </c>
      <c r="E46" s="7">
        <f>man!E41</f>
        <v>1192</v>
      </c>
      <c r="F46" s="10">
        <f t="shared" si="1"/>
        <v>10.015965044954205</v>
      </c>
      <c r="G46" s="7">
        <f>man!F41</f>
        <v>3192</v>
      </c>
      <c r="H46" s="10">
        <f t="shared" si="2"/>
        <v>26.821275523065292</v>
      </c>
      <c r="I46" s="7">
        <f>man!G41</f>
        <v>3232</v>
      </c>
      <c r="J46" s="10">
        <f t="shared" si="3"/>
        <v>27.15738173262751</v>
      </c>
      <c r="K46" s="7">
        <f>man!H41</f>
        <v>2519</v>
      </c>
      <c r="L46" s="10">
        <f t="shared" si="4"/>
        <v>21.16628854718091</v>
      </c>
      <c r="M46" s="7">
        <f>man!I41</f>
        <v>1766</v>
      </c>
      <c r="N46" s="12">
        <f t="shared" si="5"/>
        <v>14.839089152172086</v>
      </c>
    </row>
    <row r="47" spans="1:14" ht="12.75">
      <c r="A47" s="1" t="s">
        <v>59</v>
      </c>
      <c r="B47" s="6" t="s">
        <v>80</v>
      </c>
      <c r="C47" s="7">
        <f>man!C42</f>
        <v>13983</v>
      </c>
      <c r="D47" s="7">
        <f t="shared" si="0"/>
        <v>16761</v>
      </c>
      <c r="E47" s="7">
        <f>man!E42</f>
        <v>1679</v>
      </c>
      <c r="F47" s="10">
        <f t="shared" si="1"/>
        <v>10.017302070282202</v>
      </c>
      <c r="G47" s="7">
        <f>man!F42</f>
        <v>4314</v>
      </c>
      <c r="H47" s="10">
        <f t="shared" si="2"/>
        <v>25.738321102559514</v>
      </c>
      <c r="I47" s="7">
        <f>man!G42</f>
        <v>4716</v>
      </c>
      <c r="J47" s="10">
        <f t="shared" si="3"/>
        <v>28.13674601754072</v>
      </c>
      <c r="K47" s="7">
        <f>man!H42</f>
        <v>3401</v>
      </c>
      <c r="L47" s="10">
        <f t="shared" si="4"/>
        <v>20.29115207923155</v>
      </c>
      <c r="M47" s="7">
        <f>man!I42</f>
        <v>2651</v>
      </c>
      <c r="N47" s="12">
        <f t="shared" si="5"/>
        <v>15.816478730386017</v>
      </c>
    </row>
    <row r="48" spans="1:14" ht="12.75">
      <c r="A48" s="1" t="s">
        <v>63</v>
      </c>
      <c r="B48" s="6" t="s">
        <v>31</v>
      </c>
      <c r="C48" s="7">
        <f>man!C43</f>
        <v>12630</v>
      </c>
      <c r="D48" s="7">
        <f t="shared" si="0"/>
        <v>14629</v>
      </c>
      <c r="E48" s="7">
        <f>man!E43</f>
        <v>1396</v>
      </c>
      <c r="F48" s="10">
        <f t="shared" si="1"/>
        <v>9.542689179027958</v>
      </c>
      <c r="G48" s="7">
        <f>man!F43</f>
        <v>3751</v>
      </c>
      <c r="H48" s="10">
        <f t="shared" si="2"/>
        <v>25.64085036571194</v>
      </c>
      <c r="I48" s="7">
        <f>man!G43</f>
        <v>4144</v>
      </c>
      <c r="J48" s="10">
        <f t="shared" si="3"/>
        <v>28.3272950987764</v>
      </c>
      <c r="K48" s="7">
        <f>man!H43</f>
        <v>3012</v>
      </c>
      <c r="L48" s="10">
        <f t="shared" si="4"/>
        <v>20.589240549593274</v>
      </c>
      <c r="M48" s="7">
        <f>man!I43</f>
        <v>2326</v>
      </c>
      <c r="N48" s="12">
        <f t="shared" si="5"/>
        <v>15.899924806890423</v>
      </c>
    </row>
    <row r="49" spans="2:16" s="3" customFormat="1" ht="12.75">
      <c r="B49" s="8" t="s">
        <v>93</v>
      </c>
      <c r="C49" s="9">
        <f>SUM(C7:C48)</f>
        <v>1176237</v>
      </c>
      <c r="D49" s="9">
        <f aca="true" t="shared" si="6" ref="D49:M49">SUM(D7:D48)</f>
        <v>1384309</v>
      </c>
      <c r="E49" s="9">
        <f t="shared" si="6"/>
        <v>121307</v>
      </c>
      <c r="F49" s="11">
        <f t="shared" si="1"/>
        <v>8.763000168315022</v>
      </c>
      <c r="G49" s="9">
        <f t="shared" si="6"/>
        <v>360234</v>
      </c>
      <c r="H49" s="11">
        <f t="shared" si="2"/>
        <v>26.022658235986327</v>
      </c>
      <c r="I49" s="9">
        <f t="shared" si="6"/>
        <v>416735</v>
      </c>
      <c r="J49" s="11">
        <f t="shared" si="3"/>
        <v>30.1041891658582</v>
      </c>
      <c r="K49" s="9">
        <f t="shared" si="6"/>
        <v>282405</v>
      </c>
      <c r="L49" s="11">
        <f t="shared" si="4"/>
        <v>20.400430828666146</v>
      </c>
      <c r="M49" s="9">
        <f t="shared" si="6"/>
        <v>203628</v>
      </c>
      <c r="N49" s="13">
        <f t="shared" si="5"/>
        <v>14.709721601174305</v>
      </c>
      <c r="P49" s="15"/>
    </row>
    <row r="50" spans="2:14" ht="51.75" customHeight="1">
      <c r="B50" s="19" t="s">
        <v>97</v>
      </c>
      <c r="C50" s="19"/>
      <c r="D50" s="19"/>
      <c r="E50" s="19"/>
      <c r="F50" s="19"/>
      <c r="G50" s="19"/>
      <c r="H50" s="19"/>
      <c r="I50" s="19"/>
      <c r="J50" s="19"/>
      <c r="K50" s="19"/>
      <c r="L50" s="19"/>
      <c r="M50" s="19"/>
      <c r="N50" s="19"/>
    </row>
  </sheetData>
  <sheetProtection/>
  <mergeCells count="12">
    <mergeCell ref="B2:N2"/>
    <mergeCell ref="I5:J5"/>
    <mergeCell ref="B1:N1"/>
    <mergeCell ref="B50:N50"/>
    <mergeCell ref="K5:L5"/>
    <mergeCell ref="M5:N5"/>
    <mergeCell ref="E4:N4"/>
    <mergeCell ref="E5:F5"/>
    <mergeCell ref="G5:H5"/>
    <mergeCell ref="B4:B6"/>
    <mergeCell ref="C4:C6"/>
    <mergeCell ref="D4:D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1" width="13.57421875" style="0" hidden="1" customWidth="1"/>
    <col min="2"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17966</v>
      </c>
      <c r="D2" s="16">
        <v>21268</v>
      </c>
      <c r="E2" s="16">
        <v>2039</v>
      </c>
      <c r="F2" s="16">
        <v>5492</v>
      </c>
      <c r="G2" s="16">
        <v>6295</v>
      </c>
      <c r="H2" s="16">
        <v>4250</v>
      </c>
      <c r="I2" s="16">
        <v>3192</v>
      </c>
    </row>
    <row r="3" spans="1:9" ht="12.75">
      <c r="A3" s="17" t="s">
        <v>47</v>
      </c>
      <c r="B3" s="16" t="s">
        <v>11</v>
      </c>
      <c r="C3" s="16">
        <v>23878</v>
      </c>
      <c r="D3" s="16">
        <v>28521</v>
      </c>
      <c r="E3" s="16">
        <v>2599</v>
      </c>
      <c r="F3" s="16">
        <v>7081</v>
      </c>
      <c r="G3" s="16">
        <v>8522</v>
      </c>
      <c r="H3" s="16">
        <v>5955</v>
      </c>
      <c r="I3" s="16">
        <v>4364</v>
      </c>
    </row>
    <row r="4" spans="1:9" ht="12.75">
      <c r="A4" s="16" t="s">
        <v>58</v>
      </c>
      <c r="B4" s="16" t="s">
        <v>13</v>
      </c>
      <c r="C4" s="16">
        <v>33147</v>
      </c>
      <c r="D4" s="16">
        <v>39431</v>
      </c>
      <c r="E4" s="16">
        <v>3677</v>
      </c>
      <c r="F4" s="16">
        <v>9897</v>
      </c>
      <c r="G4" s="16">
        <v>11799</v>
      </c>
      <c r="H4" s="16">
        <v>8055</v>
      </c>
      <c r="I4" s="16">
        <v>6003</v>
      </c>
    </row>
    <row r="5" spans="1:9" ht="12.75">
      <c r="A5" s="16" t="s">
        <v>2</v>
      </c>
      <c r="B5" s="16" t="s">
        <v>62</v>
      </c>
      <c r="C5" s="16">
        <v>22146</v>
      </c>
      <c r="D5" s="16">
        <v>26967</v>
      </c>
      <c r="E5" s="16">
        <v>2462</v>
      </c>
      <c r="F5" s="16">
        <v>6613</v>
      </c>
      <c r="G5" s="16">
        <v>7677</v>
      </c>
      <c r="H5" s="16">
        <v>5850</v>
      </c>
      <c r="I5" s="16">
        <v>4365</v>
      </c>
    </row>
    <row r="6" spans="1:9" ht="12.75">
      <c r="A6" s="16" t="s">
        <v>1</v>
      </c>
      <c r="B6" s="16" t="s">
        <v>60</v>
      </c>
      <c r="C6" s="16">
        <v>38988</v>
      </c>
      <c r="D6" s="16">
        <v>45519</v>
      </c>
      <c r="E6" s="16">
        <v>4001</v>
      </c>
      <c r="F6" s="16">
        <v>11307</v>
      </c>
      <c r="G6" s="16">
        <v>13776</v>
      </c>
      <c r="H6" s="16">
        <v>9560</v>
      </c>
      <c r="I6" s="16">
        <v>6875</v>
      </c>
    </row>
    <row r="7" spans="1:9" ht="12.75">
      <c r="A7" s="16" t="s">
        <v>21</v>
      </c>
      <c r="B7" s="16" t="s">
        <v>70</v>
      </c>
      <c r="C7" s="16">
        <v>15168</v>
      </c>
      <c r="D7" s="16">
        <v>18620</v>
      </c>
      <c r="E7" s="16">
        <v>2338</v>
      </c>
      <c r="F7" s="16">
        <v>5322</v>
      </c>
      <c r="G7" s="16">
        <v>5016</v>
      </c>
      <c r="H7" s="16">
        <v>3456</v>
      </c>
      <c r="I7" s="16">
        <v>2488</v>
      </c>
    </row>
    <row r="8" spans="1:9" ht="12.75">
      <c r="A8" s="16" t="s">
        <v>18</v>
      </c>
      <c r="B8" s="16" t="s">
        <v>37</v>
      </c>
      <c r="C8" s="16">
        <v>9086</v>
      </c>
      <c r="D8" s="16">
        <v>10724</v>
      </c>
      <c r="E8" s="16">
        <v>1064</v>
      </c>
      <c r="F8" s="16">
        <v>2668</v>
      </c>
      <c r="G8" s="16">
        <v>2941</v>
      </c>
      <c r="H8" s="16">
        <v>2238</v>
      </c>
      <c r="I8" s="16">
        <v>1813</v>
      </c>
    </row>
    <row r="9" spans="1:9" ht="12.75">
      <c r="A9" s="16" t="s">
        <v>22</v>
      </c>
      <c r="B9" s="16" t="s">
        <v>74</v>
      </c>
      <c r="C9" s="16">
        <v>39482</v>
      </c>
      <c r="D9" s="16">
        <v>46566</v>
      </c>
      <c r="E9" s="16">
        <v>3520</v>
      </c>
      <c r="F9" s="16">
        <v>11827</v>
      </c>
      <c r="G9" s="16">
        <v>14917</v>
      </c>
      <c r="H9" s="16">
        <v>9441</v>
      </c>
      <c r="I9" s="16">
        <v>6861</v>
      </c>
    </row>
    <row r="10" spans="1:9" ht="12.75">
      <c r="A10" s="16" t="s">
        <v>24</v>
      </c>
      <c r="B10" s="16" t="s">
        <v>71</v>
      </c>
      <c r="C10" s="16">
        <v>10806</v>
      </c>
      <c r="D10" s="16">
        <v>12991</v>
      </c>
      <c r="E10" s="16">
        <v>1016</v>
      </c>
      <c r="F10" s="16">
        <v>2873</v>
      </c>
      <c r="G10" s="16">
        <v>3647</v>
      </c>
      <c r="H10" s="16">
        <v>3033</v>
      </c>
      <c r="I10" s="16">
        <v>2422</v>
      </c>
    </row>
    <row r="11" spans="1:9" ht="12.75">
      <c r="A11" s="16" t="s">
        <v>30</v>
      </c>
      <c r="B11" s="16" t="s">
        <v>45</v>
      </c>
      <c r="C11" s="16">
        <v>259878</v>
      </c>
      <c r="D11" s="16">
        <v>297801</v>
      </c>
      <c r="E11" s="16">
        <v>19746</v>
      </c>
      <c r="F11" s="16">
        <v>73903</v>
      </c>
      <c r="G11" s="16">
        <v>96479</v>
      </c>
      <c r="H11" s="16">
        <v>62816</v>
      </c>
      <c r="I11" s="16">
        <v>44857</v>
      </c>
    </row>
    <row r="12" spans="1:9" ht="12.75">
      <c r="A12" s="16" t="s">
        <v>77</v>
      </c>
      <c r="B12" s="16" t="s">
        <v>16</v>
      </c>
      <c r="C12" s="16">
        <v>17841</v>
      </c>
      <c r="D12" s="16">
        <v>21709</v>
      </c>
      <c r="E12" s="16">
        <v>2050</v>
      </c>
      <c r="F12" s="16">
        <v>5004</v>
      </c>
      <c r="G12" s="16">
        <v>5928</v>
      </c>
      <c r="H12" s="16">
        <v>4585</v>
      </c>
      <c r="I12" s="16">
        <v>4142</v>
      </c>
    </row>
    <row r="13" spans="1:9" ht="12.75">
      <c r="A13" s="16" t="s">
        <v>64</v>
      </c>
      <c r="B13" s="16" t="s">
        <v>12</v>
      </c>
      <c r="C13" s="16">
        <v>10476</v>
      </c>
      <c r="D13" s="16">
        <v>11503</v>
      </c>
      <c r="E13" s="16">
        <v>925</v>
      </c>
      <c r="F13" s="16">
        <v>2805</v>
      </c>
      <c r="G13" s="16">
        <v>3234</v>
      </c>
      <c r="H13" s="16">
        <v>2464</v>
      </c>
      <c r="I13" s="16">
        <v>2075</v>
      </c>
    </row>
    <row r="14" spans="1:9" ht="12.75">
      <c r="A14" s="16" t="s">
        <v>38</v>
      </c>
      <c r="B14" s="16" t="s">
        <v>3</v>
      </c>
      <c r="C14" s="16">
        <v>9997</v>
      </c>
      <c r="D14" s="16">
        <v>11623</v>
      </c>
      <c r="E14" s="16">
        <v>1264</v>
      </c>
      <c r="F14" s="16">
        <v>2876</v>
      </c>
      <c r="G14" s="16">
        <v>3055</v>
      </c>
      <c r="H14" s="16">
        <v>2505</v>
      </c>
      <c r="I14" s="16">
        <v>1923</v>
      </c>
    </row>
    <row r="15" spans="1:9" ht="12.75">
      <c r="A15" s="16" t="s">
        <v>51</v>
      </c>
      <c r="B15" s="16" t="s">
        <v>43</v>
      </c>
      <c r="C15" s="16">
        <v>67270</v>
      </c>
      <c r="D15" s="16">
        <v>82408</v>
      </c>
      <c r="E15" s="16">
        <v>7400</v>
      </c>
      <c r="F15" s="16">
        <v>24458</v>
      </c>
      <c r="G15" s="16">
        <v>24742</v>
      </c>
      <c r="H15" s="16">
        <v>15339</v>
      </c>
      <c r="I15" s="16">
        <v>10469</v>
      </c>
    </row>
    <row r="16" spans="1:9" ht="12.75">
      <c r="A16" s="16" t="s">
        <v>23</v>
      </c>
      <c r="B16" s="16" t="s">
        <v>40</v>
      </c>
      <c r="C16" s="16">
        <v>45811</v>
      </c>
      <c r="D16" s="16">
        <v>53653</v>
      </c>
      <c r="E16" s="16">
        <v>4302</v>
      </c>
      <c r="F16" s="16">
        <v>13885</v>
      </c>
      <c r="G16" s="16">
        <v>16337</v>
      </c>
      <c r="H16" s="16">
        <v>10829</v>
      </c>
      <c r="I16" s="16">
        <v>8300</v>
      </c>
    </row>
    <row r="17" spans="1:9" ht="12.75">
      <c r="A17" s="16" t="s">
        <v>53</v>
      </c>
      <c r="B17" s="16" t="s">
        <v>4</v>
      </c>
      <c r="C17" s="16">
        <v>6746</v>
      </c>
      <c r="D17" s="16">
        <v>8606</v>
      </c>
      <c r="E17" s="16">
        <v>654</v>
      </c>
      <c r="F17" s="16">
        <v>1897</v>
      </c>
      <c r="G17" s="16">
        <v>2644</v>
      </c>
      <c r="H17" s="16">
        <v>1940</v>
      </c>
      <c r="I17" s="16">
        <v>1471</v>
      </c>
    </row>
    <row r="18" spans="1:9" ht="12.75">
      <c r="A18" s="16" t="s">
        <v>8</v>
      </c>
      <c r="B18" s="16" t="s">
        <v>36</v>
      </c>
      <c r="C18" s="16">
        <v>17956</v>
      </c>
      <c r="D18" s="16">
        <v>20881</v>
      </c>
      <c r="E18" s="16">
        <v>2240</v>
      </c>
      <c r="F18" s="16">
        <v>5660</v>
      </c>
      <c r="G18" s="16">
        <v>6076</v>
      </c>
      <c r="H18" s="16">
        <v>3849</v>
      </c>
      <c r="I18" s="16">
        <v>3056</v>
      </c>
    </row>
    <row r="19" spans="1:9" ht="12.75">
      <c r="A19" s="16" t="s">
        <v>69</v>
      </c>
      <c r="B19" s="16" t="s">
        <v>42</v>
      </c>
      <c r="C19" s="16">
        <v>32965</v>
      </c>
      <c r="D19" s="16">
        <v>38576</v>
      </c>
      <c r="E19" s="16">
        <v>3881</v>
      </c>
      <c r="F19" s="16">
        <v>10356</v>
      </c>
      <c r="G19" s="16">
        <v>11168</v>
      </c>
      <c r="H19" s="16">
        <v>7601</v>
      </c>
      <c r="I19" s="16">
        <v>5570</v>
      </c>
    </row>
    <row r="20" spans="1:9" ht="12.75">
      <c r="A20" s="16" t="s">
        <v>6</v>
      </c>
      <c r="B20" s="16" t="s">
        <v>57</v>
      </c>
      <c r="C20" s="16">
        <v>22444</v>
      </c>
      <c r="D20" s="16">
        <v>27649</v>
      </c>
      <c r="E20" s="16">
        <v>2859</v>
      </c>
      <c r="F20" s="16">
        <v>7112</v>
      </c>
      <c r="G20" s="16">
        <v>7957</v>
      </c>
      <c r="H20" s="16">
        <v>5779</v>
      </c>
      <c r="I20" s="16">
        <v>3942</v>
      </c>
    </row>
    <row r="21" spans="1:9" ht="12.75">
      <c r="A21" s="16" t="s">
        <v>10</v>
      </c>
      <c r="B21" s="16" t="s">
        <v>65</v>
      </c>
      <c r="C21" s="16">
        <v>11847</v>
      </c>
      <c r="D21" s="16">
        <v>12971</v>
      </c>
      <c r="E21" s="16">
        <v>1560</v>
      </c>
      <c r="F21" s="16">
        <v>3591</v>
      </c>
      <c r="G21" s="16">
        <v>3442</v>
      </c>
      <c r="H21" s="16">
        <v>2554</v>
      </c>
      <c r="I21" s="16">
        <v>1824</v>
      </c>
    </row>
    <row r="22" spans="1:9" ht="12.75">
      <c r="A22" s="16" t="s">
        <v>61</v>
      </c>
      <c r="B22" s="16" t="s">
        <v>25</v>
      </c>
      <c r="C22" s="16">
        <v>13648</v>
      </c>
      <c r="D22" s="16">
        <v>16487</v>
      </c>
      <c r="E22" s="16">
        <v>1948</v>
      </c>
      <c r="F22" s="16">
        <v>4719</v>
      </c>
      <c r="G22" s="16">
        <v>4347</v>
      </c>
      <c r="H22" s="16">
        <v>3186</v>
      </c>
      <c r="I22" s="16">
        <v>2287</v>
      </c>
    </row>
    <row r="23" spans="1:9" ht="12.75">
      <c r="A23" s="16" t="s">
        <v>27</v>
      </c>
      <c r="B23" s="16" t="s">
        <v>41</v>
      </c>
      <c r="C23" s="16">
        <v>11984</v>
      </c>
      <c r="D23" s="16">
        <v>15599</v>
      </c>
      <c r="E23" s="16">
        <v>963</v>
      </c>
      <c r="F23" s="16">
        <v>3416</v>
      </c>
      <c r="G23" s="16">
        <v>5001</v>
      </c>
      <c r="H23" s="16">
        <v>3604</v>
      </c>
      <c r="I23" s="16">
        <v>2615</v>
      </c>
    </row>
    <row r="24" spans="1:9" ht="12.75">
      <c r="A24" s="16" t="s">
        <v>46</v>
      </c>
      <c r="B24" s="16" t="s">
        <v>56</v>
      </c>
      <c r="C24" s="16">
        <v>19111</v>
      </c>
      <c r="D24" s="16">
        <v>22488</v>
      </c>
      <c r="E24" s="16">
        <v>1983</v>
      </c>
      <c r="F24" s="16">
        <v>5365</v>
      </c>
      <c r="G24" s="16">
        <v>6158</v>
      </c>
      <c r="H24" s="16">
        <v>5319</v>
      </c>
      <c r="I24" s="16">
        <v>3663</v>
      </c>
    </row>
    <row r="25" spans="1:9" ht="12.75">
      <c r="A25" s="16" t="s">
        <v>5</v>
      </c>
      <c r="B25" s="16" t="s">
        <v>33</v>
      </c>
      <c r="C25" s="16">
        <v>8353</v>
      </c>
      <c r="D25" s="16">
        <v>9659</v>
      </c>
      <c r="E25" s="16">
        <v>940</v>
      </c>
      <c r="F25" s="16">
        <v>2451</v>
      </c>
      <c r="G25" s="16">
        <v>2589</v>
      </c>
      <c r="H25" s="16">
        <v>2141</v>
      </c>
      <c r="I25" s="16">
        <v>1538</v>
      </c>
    </row>
    <row r="26" spans="1:9" ht="12.75">
      <c r="A26" s="16" t="s">
        <v>83</v>
      </c>
      <c r="B26" s="16" t="s">
        <v>44</v>
      </c>
      <c r="C26" s="16">
        <v>40326</v>
      </c>
      <c r="D26" s="16">
        <v>46267</v>
      </c>
      <c r="E26" s="16">
        <v>4835</v>
      </c>
      <c r="F26" s="16">
        <v>13712</v>
      </c>
      <c r="G26" s="16">
        <v>14205</v>
      </c>
      <c r="H26" s="16">
        <v>8083</v>
      </c>
      <c r="I26" s="16">
        <v>5432</v>
      </c>
    </row>
    <row r="27" spans="1:9" ht="12.75">
      <c r="A27" s="16" t="s">
        <v>67</v>
      </c>
      <c r="B27" s="16" t="s">
        <v>50</v>
      </c>
      <c r="C27" s="16">
        <v>60901</v>
      </c>
      <c r="D27" s="16">
        <v>68684</v>
      </c>
      <c r="E27" s="16">
        <v>6161</v>
      </c>
      <c r="F27" s="16">
        <v>20436</v>
      </c>
      <c r="G27" s="16">
        <v>22615</v>
      </c>
      <c r="H27" s="16">
        <v>12584</v>
      </c>
      <c r="I27" s="16">
        <v>6888</v>
      </c>
    </row>
    <row r="28" spans="1:9" ht="12.75">
      <c r="A28" s="16" t="s">
        <v>26</v>
      </c>
      <c r="B28" s="16" t="s">
        <v>34</v>
      </c>
      <c r="C28" s="16">
        <v>23828</v>
      </c>
      <c r="D28" s="16">
        <v>27831</v>
      </c>
      <c r="E28" s="16">
        <v>3028</v>
      </c>
      <c r="F28" s="16">
        <v>7708</v>
      </c>
      <c r="G28" s="16">
        <v>7814</v>
      </c>
      <c r="H28" s="16">
        <v>5332</v>
      </c>
      <c r="I28" s="16">
        <v>3949</v>
      </c>
    </row>
    <row r="29" spans="1:9" ht="12.75">
      <c r="A29" s="16" t="s">
        <v>20</v>
      </c>
      <c r="B29" s="16" t="s">
        <v>15</v>
      </c>
      <c r="C29" s="16">
        <v>8202</v>
      </c>
      <c r="D29" s="16">
        <v>9270</v>
      </c>
      <c r="E29" s="16">
        <v>881</v>
      </c>
      <c r="F29" s="16">
        <v>2288</v>
      </c>
      <c r="G29" s="16">
        <v>2606</v>
      </c>
      <c r="H29" s="16">
        <v>1947</v>
      </c>
      <c r="I29" s="16">
        <v>1548</v>
      </c>
    </row>
    <row r="30" spans="1:9" ht="12.75">
      <c r="A30" s="16" t="s">
        <v>82</v>
      </c>
      <c r="B30" s="16" t="s">
        <v>54</v>
      </c>
      <c r="C30" s="16">
        <v>25972</v>
      </c>
      <c r="D30" s="16">
        <v>32646</v>
      </c>
      <c r="E30" s="16">
        <v>2959</v>
      </c>
      <c r="F30" s="16">
        <v>8100</v>
      </c>
      <c r="G30" s="16">
        <v>9615</v>
      </c>
      <c r="H30" s="16">
        <v>7161</v>
      </c>
      <c r="I30" s="16">
        <v>4811</v>
      </c>
    </row>
    <row r="31" spans="1:9" ht="12.75">
      <c r="A31" s="16" t="s">
        <v>32</v>
      </c>
      <c r="B31" s="16" t="s">
        <v>52</v>
      </c>
      <c r="C31" s="16">
        <v>16603</v>
      </c>
      <c r="D31" s="16">
        <v>20073</v>
      </c>
      <c r="E31" s="16">
        <v>1869</v>
      </c>
      <c r="F31" s="16">
        <v>4934</v>
      </c>
      <c r="G31" s="16">
        <v>5674</v>
      </c>
      <c r="H31" s="16">
        <v>4289</v>
      </c>
      <c r="I31" s="16">
        <v>3307</v>
      </c>
    </row>
    <row r="32" spans="1:9" ht="12.75">
      <c r="A32" s="16" t="s">
        <v>0</v>
      </c>
      <c r="B32" s="16" t="s">
        <v>55</v>
      </c>
      <c r="C32" s="16">
        <v>13811</v>
      </c>
      <c r="D32" s="16">
        <v>16562</v>
      </c>
      <c r="E32" s="16">
        <v>1709</v>
      </c>
      <c r="F32" s="16">
        <v>4248</v>
      </c>
      <c r="G32" s="16">
        <v>4433</v>
      </c>
      <c r="H32" s="16">
        <v>3348</v>
      </c>
      <c r="I32" s="16">
        <v>2824</v>
      </c>
    </row>
    <row r="33" spans="1:9" ht="12.75">
      <c r="A33" s="16" t="s">
        <v>72</v>
      </c>
      <c r="B33" s="16" t="s">
        <v>28</v>
      </c>
      <c r="C33" s="16">
        <v>35290</v>
      </c>
      <c r="D33" s="16">
        <v>41177</v>
      </c>
      <c r="E33" s="16">
        <v>3498</v>
      </c>
      <c r="F33" s="16">
        <v>9921</v>
      </c>
      <c r="G33" s="16">
        <v>12014</v>
      </c>
      <c r="H33" s="16">
        <v>9280</v>
      </c>
      <c r="I33" s="16">
        <v>6464</v>
      </c>
    </row>
    <row r="34" spans="1:9" ht="12.75">
      <c r="A34" s="16" t="s">
        <v>49</v>
      </c>
      <c r="B34" s="16" t="s">
        <v>79</v>
      </c>
      <c r="C34" s="16">
        <v>15103</v>
      </c>
      <c r="D34" s="16">
        <v>18445</v>
      </c>
      <c r="E34" s="16">
        <v>1706</v>
      </c>
      <c r="F34" s="16">
        <v>4757</v>
      </c>
      <c r="G34" s="16">
        <v>5446</v>
      </c>
      <c r="H34" s="16">
        <v>3839</v>
      </c>
      <c r="I34" s="16">
        <v>2697</v>
      </c>
    </row>
    <row r="35" spans="1:9" ht="12.75">
      <c r="A35" s="16" t="s">
        <v>76</v>
      </c>
      <c r="B35" s="16" t="s">
        <v>84</v>
      </c>
      <c r="C35" s="16">
        <v>9458</v>
      </c>
      <c r="D35" s="16">
        <v>11653</v>
      </c>
      <c r="E35" s="16">
        <v>1207</v>
      </c>
      <c r="F35" s="16">
        <v>3273</v>
      </c>
      <c r="G35" s="16">
        <v>3250</v>
      </c>
      <c r="H35" s="16">
        <v>2351</v>
      </c>
      <c r="I35" s="16">
        <v>1572</v>
      </c>
    </row>
    <row r="36" spans="1:9" ht="12.75">
      <c r="A36" s="16" t="s">
        <v>9</v>
      </c>
      <c r="B36" s="16" t="s">
        <v>35</v>
      </c>
      <c r="C36" s="16">
        <v>23246</v>
      </c>
      <c r="D36" s="16">
        <v>28281</v>
      </c>
      <c r="E36" s="16">
        <v>2585</v>
      </c>
      <c r="F36" s="16">
        <v>7562</v>
      </c>
      <c r="G36" s="16">
        <v>8930</v>
      </c>
      <c r="H36" s="16">
        <v>5457</v>
      </c>
      <c r="I36" s="16">
        <v>3747</v>
      </c>
    </row>
    <row r="37" spans="1:9" ht="12.75">
      <c r="A37" s="16" t="s">
        <v>73</v>
      </c>
      <c r="B37" s="16" t="s">
        <v>78</v>
      </c>
      <c r="C37" s="16">
        <v>24366</v>
      </c>
      <c r="D37" s="16">
        <v>29378</v>
      </c>
      <c r="E37" s="16">
        <v>3312</v>
      </c>
      <c r="F37" s="16">
        <v>8382</v>
      </c>
      <c r="G37" s="16">
        <v>8098</v>
      </c>
      <c r="H37" s="16">
        <v>5738</v>
      </c>
      <c r="I37" s="16">
        <v>3848</v>
      </c>
    </row>
    <row r="38" spans="1:9" ht="12.75">
      <c r="A38" s="16" t="s">
        <v>29</v>
      </c>
      <c r="B38" s="16" t="s">
        <v>75</v>
      </c>
      <c r="C38" s="16">
        <v>11869</v>
      </c>
      <c r="D38" s="16">
        <v>14443</v>
      </c>
      <c r="E38" s="16">
        <v>1463</v>
      </c>
      <c r="F38" s="16">
        <v>3412</v>
      </c>
      <c r="G38" s="16">
        <v>3943</v>
      </c>
      <c r="H38" s="16">
        <v>2977</v>
      </c>
      <c r="I38" s="16">
        <v>2648</v>
      </c>
    </row>
    <row r="39" spans="1:9" ht="12.75">
      <c r="A39" s="16" t="s">
        <v>68</v>
      </c>
      <c r="B39" s="16" t="s">
        <v>14</v>
      </c>
      <c r="C39" s="16">
        <v>54510</v>
      </c>
      <c r="D39" s="16">
        <v>63757</v>
      </c>
      <c r="E39" s="16">
        <v>5521</v>
      </c>
      <c r="F39" s="16">
        <v>17151</v>
      </c>
      <c r="G39" s="16">
        <v>19475</v>
      </c>
      <c r="H39" s="16">
        <v>12507</v>
      </c>
      <c r="I39" s="16">
        <v>9103</v>
      </c>
    </row>
    <row r="40" spans="1:9" ht="12.75">
      <c r="A40" s="16" t="s">
        <v>19</v>
      </c>
      <c r="B40" s="16" t="s">
        <v>81</v>
      </c>
      <c r="C40" s="16">
        <v>8788</v>
      </c>
      <c r="D40" s="16">
        <v>10331</v>
      </c>
      <c r="E40" s="16">
        <v>875</v>
      </c>
      <c r="F40" s="16">
        <v>2515</v>
      </c>
      <c r="G40" s="16">
        <v>2778</v>
      </c>
      <c r="H40" s="16">
        <v>2231</v>
      </c>
      <c r="I40" s="16">
        <v>1932</v>
      </c>
    </row>
    <row r="41" spans="1:9" ht="12.75">
      <c r="A41" s="16" t="s">
        <v>48</v>
      </c>
      <c r="B41" s="16" t="s">
        <v>17</v>
      </c>
      <c r="C41" s="16">
        <v>10357</v>
      </c>
      <c r="D41" s="16">
        <v>11901</v>
      </c>
      <c r="E41" s="16">
        <v>1192</v>
      </c>
      <c r="F41" s="16">
        <v>3192</v>
      </c>
      <c r="G41" s="16">
        <v>3232</v>
      </c>
      <c r="H41" s="16">
        <v>2519</v>
      </c>
      <c r="I41" s="16">
        <v>1766</v>
      </c>
    </row>
    <row r="42" spans="1:9" ht="12.75">
      <c r="A42" s="16" t="s">
        <v>59</v>
      </c>
      <c r="B42" s="16" t="s">
        <v>80</v>
      </c>
      <c r="C42" s="16">
        <v>13983</v>
      </c>
      <c r="D42" s="16">
        <v>16761</v>
      </c>
      <c r="E42" s="16">
        <v>1679</v>
      </c>
      <c r="F42" s="16">
        <v>4314</v>
      </c>
      <c r="G42" s="16">
        <v>4716</v>
      </c>
      <c r="H42" s="16">
        <v>3401</v>
      </c>
      <c r="I42" s="16">
        <v>2651</v>
      </c>
    </row>
    <row r="43" spans="1:9" ht="12.75">
      <c r="A43" s="16" t="s">
        <v>63</v>
      </c>
      <c r="B43" s="16" t="s">
        <v>31</v>
      </c>
      <c r="C43" s="16">
        <v>12630</v>
      </c>
      <c r="D43" s="16">
        <v>14629</v>
      </c>
      <c r="E43" s="16">
        <v>1396</v>
      </c>
      <c r="F43" s="16">
        <v>3751</v>
      </c>
      <c r="G43" s="16">
        <v>4144</v>
      </c>
      <c r="H43" s="16">
        <v>3012</v>
      </c>
      <c r="I43" s="16">
        <v>2326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2023-01-03T09:49:59Z</dcterms:modified>
  <cp:category/>
  <cp:version/>
  <cp:contentType/>
  <cp:contentStatus/>
</cp:coreProperties>
</file>