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<sst xmlns="http://schemas.openxmlformats.org/spreadsheetml/2006/main" count="201" uniqueCount="108">
  <si>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</si>
  <si>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</si>
  <si>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</si>
  <si>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</si>
  <si>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</si>
  <si>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</si>
  <si>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</si>
  <si>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</si>
  <si>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</si>
  <si>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</si>
  <si>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</si>
  <si>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</si>
  <si>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</si>
  <si>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</si>
  <si>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</si>
  <si>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</si>
  <si>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</si>
  <si>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</si>
  <si>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</si>
  <si>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</si>
  <si>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</si>
  <si>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</si>
  <si>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</si>
  <si>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</si>
  <si>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</si>
  <si>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</si>
  <si>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</si>
  <si>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</si>
  <si>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</si>
  <si>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</si>
  <si>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</si>
  <si>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</si>
  <si>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</si>
  <si>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</si>
  <si>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</si>
  <si>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</si>
  <si>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</si>
  <si>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</si>
  <si>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</si>
  <si>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</si>
  <si>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</si>
  <si>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</si>
  <si>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</si>
  <si>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</si>
  <si>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</si>
  <si>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</si>
  <si>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</si>
  <si>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</si>
  <si>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</si>
  <si>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</si>
  <si>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</si>
  <si>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</si>
  <si>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</si>
  <si>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</si>
  <si>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</si>
  <si>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</si>
  <si>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</si>
  <si>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</si>
  <si>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</si>
  <si>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</si>
  <si>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</si>
  <si>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</si>
  <si>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</si>
  <si>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</si>
  <si>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</si>
  <si>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</si>
  <si>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</si>
  <si>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</si>
  <si>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</si>
  <si>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</si>
  <si>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</si>
  <si>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</si>
  <si>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</si>
  <si>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</si>
  <si>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</si>
  <si>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</si>
  <si>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</si>
  <si>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</si>
  <si>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</si>
  <si>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</si>
  <si>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</si>
  <si>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</si>
  <si>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</si>
  <si>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</si>
  <si>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</si>
  <si>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</si>
  <si>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</si>
  <si>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</si>
  <si>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</si>
  <si>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</si>
  <si>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</si>
  <si>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</si>
  <si>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</si>
  <si>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</si>
  <si>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</si>
  <si>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</si>
  <si>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</si>
  <si>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</si>
  <si>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</si>
  <si>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</si>
  <si>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</si>
  <si>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</si>
  <si>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</si>
  <si>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</si>
  <si>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</si>
  <si>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</si>
  <si>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</si>
  <si>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31.12.2022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</si>
</sst>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1" t="s">
        <v>98</v>
      </c>
      <c r="C1" s="21"/>
      <c r="D1" s="21"/>
      <c r="E1" s="21"/>
      <c r="F1" s="21"/>
      <c r="G1" s="21"/>
      <c r="H1" s="21"/>
      <c r="I1" s="21"/>
      <c r="J1" s="21"/>
      <c r="K1" s="21"/>
      <c r="L1" s="21"/>
      <c r="M1" s="21"/>
      <c r="N1" s="21"/>
    </row>
    <row r="2" spans="2:14" ht="12.75">
      <c r="B2" s="21" t="s">
        <v>107</v>
      </c>
      <c r="C2" s="21"/>
      <c r="D2" s="21"/>
      <c r="E2" s="21"/>
      <c r="F2" s="21"/>
      <c r="G2" s="21"/>
      <c r="H2" s="21"/>
      <c r="I2" s="21"/>
      <c r="J2" s="21"/>
      <c r="K2" s="21"/>
      <c r="L2" s="21"/>
      <c r="M2" s="21"/>
      <c r="N2" s="21"/>
    </row>
    <row r="3" ht="12" customHeight="1">
      <c r="B3" s="3"/>
    </row>
    <row r="4" spans="2:14" s="11" customFormat="1" ht="18" customHeight="1">
      <c r="B4" s="24" t="s">
        <v>85</v>
      </c>
      <c r="C4" s="27" t="s">
        <v>90</v>
      </c>
      <c r="D4" s="30" t="s">
        <v>92</v>
      </c>
      <c r="E4" s="23" t="s">
        <v>93</v>
      </c>
      <c r="F4" s="23"/>
      <c r="G4" s="23"/>
      <c r="H4" s="23"/>
      <c r="I4" s="23"/>
      <c r="J4" s="23"/>
      <c r="K4" s="23"/>
      <c r="L4" s="23"/>
      <c r="M4" s="23"/>
      <c r="N4" s="23"/>
    </row>
    <row r="5" spans="2:14" s="11" customFormat="1" ht="15.75" customHeight="1">
      <c r="B5" s="25"/>
      <c r="C5" s="28"/>
      <c r="D5" s="31"/>
      <c r="E5" s="23" t="s">
        <v>96</v>
      </c>
      <c r="F5" s="23"/>
      <c r="G5" s="23" t="s">
        <v>86</v>
      </c>
      <c r="H5" s="23"/>
      <c r="I5" s="23" t="s">
        <v>87</v>
      </c>
      <c r="J5" s="23"/>
      <c r="K5" s="23" t="s">
        <v>88</v>
      </c>
      <c r="L5" s="23"/>
      <c r="M5" s="23" t="s">
        <v>89</v>
      </c>
      <c r="N5" s="23"/>
    </row>
    <row r="6" spans="1:14" s="11" customFormat="1" ht="12.75" customHeight="1" hidden="1">
      <c r="A6" s="12" t="s">
        <v>39</v>
      </c>
      <c r="B6" s="25"/>
      <c r="C6" s="28"/>
      <c r="D6" s="31"/>
      <c r="E6" s="9"/>
      <c r="F6" s="9"/>
      <c r="G6" s="9"/>
      <c r="H6" s="9"/>
      <c r="I6" s="9"/>
      <c r="J6" s="9"/>
      <c r="K6" s="9"/>
      <c r="L6" s="9"/>
      <c r="M6" s="9"/>
      <c r="N6" s="9"/>
    </row>
    <row r="7" spans="1:14" s="11" customFormat="1" ht="12.75">
      <c r="A7" s="12"/>
      <c r="B7" s="26"/>
      <c r="C7" s="29"/>
      <c r="D7" s="32"/>
      <c r="E7" s="9" t="s">
        <v>94</v>
      </c>
      <c r="F7" s="9" t="s">
        <v>95</v>
      </c>
      <c r="G7" s="9" t="s">
        <v>94</v>
      </c>
      <c r="H7" s="9" t="s">
        <v>95</v>
      </c>
      <c r="I7" s="9" t="s">
        <v>94</v>
      </c>
      <c r="J7" s="9" t="s">
        <v>95</v>
      </c>
      <c r="K7" s="9" t="s">
        <v>94</v>
      </c>
      <c r="L7" s="9" t="s">
        <v>95</v>
      </c>
      <c r="M7" s="9" t="s">
        <v>94</v>
      </c>
      <c r="N7" s="9" t="s">
        <v>95</v>
      </c>
    </row>
    <row r="8" spans="1:17" ht="12.75">
      <c r="A8" s="1" t="s">
        <v>66</v>
      </c>
      <c r="B8" s="4" t="s">
        <v>7</v>
      </c>
      <c r="C8" s="18">
        <f>man!C2</f>
        <v>17966</v>
      </c>
      <c r="D8" s="5">
        <f>E8+G8+I8+K8+M8</f>
        <v>25544</v>
      </c>
      <c r="E8" s="10">
        <f>man!E2</f>
        <v>2287</v>
      </c>
      <c r="F8" s="13">
        <f>E8/D8*100</f>
        <v>8.953178828687754</v>
      </c>
      <c r="G8" s="10">
        <f>man!F2</f>
        <v>6189</v>
      </c>
      <c r="H8" s="13">
        <f>G8/D8*100</f>
        <v>24.228781709990603</v>
      </c>
      <c r="I8" s="17">
        <f>man!G2</f>
        <v>7270</v>
      </c>
      <c r="J8" s="13">
        <f>I8/D8*100</f>
        <v>28.460695270905106</v>
      </c>
      <c r="K8" s="10">
        <f>man!H2</f>
        <v>5210</v>
      </c>
      <c r="L8" s="13">
        <f>K8/D8*100</f>
        <v>20.396179141872846</v>
      </c>
      <c r="M8" s="10">
        <f>man!I2</f>
        <v>4588</v>
      </c>
      <c r="N8" s="13">
        <f>M8/D8*100</f>
        <v>17.96116504854369</v>
      </c>
      <c r="Q8" s="19"/>
    </row>
    <row r="9" spans="1:17" ht="12.75">
      <c r="A9" s="1" t="s">
        <v>47</v>
      </c>
      <c r="B9" s="4" t="s">
        <v>11</v>
      </c>
      <c r="C9" s="18">
        <f>man!C3</f>
        <v>23878</v>
      </c>
      <c r="D9" s="5">
        <f aca="true" t="shared" si="0" ref="D9:D49">E9+G9+I9+K9+M9</f>
        <v>33537</v>
      </c>
      <c r="E9" s="10">
        <f>man!E3</f>
        <v>2867</v>
      </c>
      <c r="F9" s="13">
        <f aca="true" t="shared" si="1" ref="F9:F50">E9/D9*100</f>
        <v>8.548767033425769</v>
      </c>
      <c r="G9" s="10">
        <f>man!F3</f>
        <v>7868</v>
      </c>
      <c r="H9" s="13">
        <f aca="true" t="shared" si="2" ref="H9:H50">G9/D9*100</f>
        <v>23.46065539553329</v>
      </c>
      <c r="I9" s="17">
        <f>man!G3</f>
        <v>9664</v>
      </c>
      <c r="J9" s="13">
        <f aca="true" t="shared" si="3" ref="J9:J50">I9/D9*100</f>
        <v>28.815934639353554</v>
      </c>
      <c r="K9" s="10">
        <f>man!H3</f>
        <v>7056</v>
      </c>
      <c r="L9" s="13">
        <f aca="true" t="shared" si="4" ref="L9:L50">K9/D9*100</f>
        <v>21.039448966812774</v>
      </c>
      <c r="M9" s="10">
        <f>man!I3</f>
        <v>6082</v>
      </c>
      <c r="N9" s="13">
        <f aca="true" t="shared" si="5" ref="N9:N50">M9/D9*100</f>
        <v>18.135193964874617</v>
      </c>
      <c r="Q9" s="19"/>
    </row>
    <row r="10" spans="1:17" ht="12.75">
      <c r="A10" s="1" t="s">
        <v>58</v>
      </c>
      <c r="B10" s="4" t="s">
        <v>13</v>
      </c>
      <c r="C10" s="18">
        <f>man!C4</f>
        <v>33147</v>
      </c>
      <c r="D10" s="5">
        <f t="shared" si="0"/>
        <v>45522</v>
      </c>
      <c r="E10" s="10">
        <f>man!E4</f>
        <v>4075</v>
      </c>
      <c r="F10" s="13">
        <f t="shared" si="1"/>
        <v>8.95171565396951</v>
      </c>
      <c r="G10" s="10">
        <f>man!F4</f>
        <v>10751</v>
      </c>
      <c r="H10" s="13">
        <f t="shared" si="2"/>
        <v>23.617152146215016</v>
      </c>
      <c r="I10" s="17">
        <f>man!G4</f>
        <v>12941</v>
      </c>
      <c r="J10" s="13">
        <f t="shared" si="3"/>
        <v>28.42801282896182</v>
      </c>
      <c r="K10" s="10">
        <f>man!H4</f>
        <v>9440</v>
      </c>
      <c r="L10" s="13">
        <f t="shared" si="4"/>
        <v>20.737225956680287</v>
      </c>
      <c r="M10" s="10">
        <f>man!I4</f>
        <v>8315</v>
      </c>
      <c r="N10" s="13">
        <f t="shared" si="5"/>
        <v>18.265893414173366</v>
      </c>
      <c r="Q10" s="19"/>
    </row>
    <row r="11" spans="1:17" ht="12.75">
      <c r="A11" s="1" t="s">
        <v>2</v>
      </c>
      <c r="B11" s="4" t="s">
        <v>62</v>
      </c>
      <c r="C11" s="18">
        <f>man!C5</f>
        <v>22146</v>
      </c>
      <c r="D11" s="5">
        <f t="shared" si="0"/>
        <v>31066</v>
      </c>
      <c r="E11" s="10">
        <f>man!E5</f>
        <v>2738</v>
      </c>
      <c r="F11" s="13">
        <f t="shared" si="1"/>
        <v>8.813493851799395</v>
      </c>
      <c r="G11" s="10">
        <f>man!F5</f>
        <v>7369</v>
      </c>
      <c r="H11" s="13">
        <f t="shared" si="2"/>
        <v>23.72046610442284</v>
      </c>
      <c r="I11" s="17">
        <f>man!G5</f>
        <v>8690</v>
      </c>
      <c r="J11" s="13">
        <f t="shared" si="3"/>
        <v>27.972703276894357</v>
      </c>
      <c r="K11" s="10">
        <f>man!H5</f>
        <v>6646</v>
      </c>
      <c r="L11" s="13">
        <f t="shared" si="4"/>
        <v>21.393162943410804</v>
      </c>
      <c r="M11" s="10">
        <f>man!I5</f>
        <v>5623</v>
      </c>
      <c r="N11" s="13">
        <f t="shared" si="5"/>
        <v>18.100173823472606</v>
      </c>
      <c r="Q11" s="19"/>
    </row>
    <row r="12" spans="1:17" ht="12.75">
      <c r="A12" s="1" t="s">
        <v>1</v>
      </c>
      <c r="B12" s="4" t="s">
        <v>60</v>
      </c>
      <c r="C12" s="18">
        <f>man!C6</f>
        <v>38988</v>
      </c>
      <c r="D12" s="5">
        <f t="shared" si="0"/>
        <v>53021</v>
      </c>
      <c r="E12" s="10">
        <f>man!E6</f>
        <v>4324</v>
      </c>
      <c r="F12" s="13">
        <f t="shared" si="1"/>
        <v>8.155259236906131</v>
      </c>
      <c r="G12" s="10">
        <f>man!F6</f>
        <v>12589</v>
      </c>
      <c r="H12" s="13">
        <f t="shared" si="2"/>
        <v>23.743422417532674</v>
      </c>
      <c r="I12" s="17">
        <f>man!G6</f>
        <v>15687</v>
      </c>
      <c r="J12" s="13">
        <f t="shared" si="3"/>
        <v>29.58639029818374</v>
      </c>
      <c r="K12" s="10">
        <f>man!H6</f>
        <v>11318</v>
      </c>
      <c r="L12" s="13">
        <f t="shared" si="4"/>
        <v>21.346259029441164</v>
      </c>
      <c r="M12" s="10">
        <f>man!I6</f>
        <v>9103</v>
      </c>
      <c r="N12" s="13">
        <f t="shared" si="5"/>
        <v>17.16866901793629</v>
      </c>
      <c r="Q12" s="19"/>
    </row>
    <row r="13" spans="1:17" ht="12.75">
      <c r="A13" s="1" t="s">
        <v>21</v>
      </c>
      <c r="B13" s="4" t="s">
        <v>70</v>
      </c>
      <c r="C13" s="18">
        <f>man!C7</f>
        <v>15168</v>
      </c>
      <c r="D13" s="5">
        <f t="shared" si="0"/>
        <v>21268</v>
      </c>
      <c r="E13" s="10">
        <f>man!E7</f>
        <v>2450</v>
      </c>
      <c r="F13" s="13">
        <f t="shared" si="1"/>
        <v>11.519653940191837</v>
      </c>
      <c r="G13" s="10">
        <f>man!F7</f>
        <v>5611</v>
      </c>
      <c r="H13" s="13">
        <f t="shared" si="2"/>
        <v>26.38235847282302</v>
      </c>
      <c r="I13" s="17">
        <f>man!G7</f>
        <v>5457</v>
      </c>
      <c r="J13" s="13">
        <f t="shared" si="3"/>
        <v>25.658265939439534</v>
      </c>
      <c r="K13" s="10">
        <f>man!H7</f>
        <v>4009</v>
      </c>
      <c r="L13" s="13">
        <f t="shared" si="4"/>
        <v>18.84991536580779</v>
      </c>
      <c r="M13" s="10">
        <f>man!I7</f>
        <v>3741</v>
      </c>
      <c r="N13" s="13">
        <f t="shared" si="5"/>
        <v>17.589806281737822</v>
      </c>
      <c r="Q13" s="19"/>
    </row>
    <row r="14" spans="1:17" ht="12.75">
      <c r="A14" s="1" t="s">
        <v>18</v>
      </c>
      <c r="B14" s="4" t="s">
        <v>37</v>
      </c>
      <c r="C14" s="18">
        <f>man!C8</f>
        <v>9086</v>
      </c>
      <c r="D14" s="5">
        <f t="shared" si="0"/>
        <v>12401</v>
      </c>
      <c r="E14" s="10">
        <f>man!E8</f>
        <v>1171</v>
      </c>
      <c r="F14" s="13">
        <f t="shared" si="1"/>
        <v>9.44278687202645</v>
      </c>
      <c r="G14" s="10">
        <f>man!F8</f>
        <v>2957</v>
      </c>
      <c r="H14" s="13">
        <f t="shared" si="2"/>
        <v>23.844851221675672</v>
      </c>
      <c r="I14" s="17">
        <f>man!G8</f>
        <v>3384</v>
      </c>
      <c r="J14" s="13">
        <f t="shared" si="3"/>
        <v>27.28812192565116</v>
      </c>
      <c r="K14" s="10">
        <f>man!H8</f>
        <v>2620</v>
      </c>
      <c r="L14" s="13">
        <f t="shared" si="4"/>
        <v>21.127328441254736</v>
      </c>
      <c r="M14" s="10">
        <f>man!I8</f>
        <v>2269</v>
      </c>
      <c r="N14" s="13">
        <f t="shared" si="5"/>
        <v>18.296911539391985</v>
      </c>
      <c r="Q14" s="19"/>
    </row>
    <row r="15" spans="1:17" ht="12.75">
      <c r="A15" s="1" t="s">
        <v>22</v>
      </c>
      <c r="B15" s="4" t="s">
        <v>74</v>
      </c>
      <c r="C15" s="18">
        <f>man!C9</f>
        <v>39482</v>
      </c>
      <c r="D15" s="5">
        <f t="shared" si="0"/>
        <v>53548</v>
      </c>
      <c r="E15" s="10">
        <f>man!E9</f>
        <v>3949</v>
      </c>
      <c r="F15" s="13">
        <f t="shared" si="1"/>
        <v>7.3746918652424</v>
      </c>
      <c r="G15" s="10">
        <f>man!F9</f>
        <v>13106</v>
      </c>
      <c r="H15" s="13">
        <f t="shared" si="2"/>
        <v>24.475237170389182</v>
      </c>
      <c r="I15" s="17">
        <f>man!G9</f>
        <v>16725</v>
      </c>
      <c r="J15" s="13">
        <f t="shared" si="3"/>
        <v>31.23365952043027</v>
      </c>
      <c r="K15" s="10">
        <f>man!H9</f>
        <v>10673</v>
      </c>
      <c r="L15" s="13">
        <f t="shared" si="4"/>
        <v>19.931650108314038</v>
      </c>
      <c r="M15" s="10">
        <f>man!I9</f>
        <v>9095</v>
      </c>
      <c r="N15" s="13">
        <f t="shared" si="5"/>
        <v>16.984761335624114</v>
      </c>
      <c r="Q15" s="19"/>
    </row>
    <row r="16" spans="1:17" ht="12.75">
      <c r="A16" s="1" t="s">
        <v>24</v>
      </c>
      <c r="B16" s="4" t="s">
        <v>71</v>
      </c>
      <c r="C16" s="18">
        <f>man!C10</f>
        <v>10806</v>
      </c>
      <c r="D16" s="5">
        <f t="shared" si="0"/>
        <v>14774</v>
      </c>
      <c r="E16" s="10">
        <f>man!E10</f>
        <v>1109</v>
      </c>
      <c r="F16" s="13">
        <f t="shared" si="1"/>
        <v>7.506430215242994</v>
      </c>
      <c r="G16" s="10">
        <f>man!F10</f>
        <v>3229</v>
      </c>
      <c r="H16" s="13">
        <f t="shared" si="2"/>
        <v>21.855963178556927</v>
      </c>
      <c r="I16" s="17">
        <f>man!G10</f>
        <v>4068</v>
      </c>
      <c r="J16" s="13">
        <f t="shared" si="3"/>
        <v>27.534858535264657</v>
      </c>
      <c r="K16" s="10">
        <f>man!H10</f>
        <v>3404</v>
      </c>
      <c r="L16" s="13">
        <f t="shared" si="4"/>
        <v>23.040476512792743</v>
      </c>
      <c r="M16" s="10">
        <f>man!I10</f>
        <v>2964</v>
      </c>
      <c r="N16" s="13">
        <f t="shared" si="5"/>
        <v>20.062271558142683</v>
      </c>
      <c r="Q16" s="19"/>
    </row>
    <row r="17" spans="1:17" ht="12.75">
      <c r="A17" s="1" t="s">
        <v>30</v>
      </c>
      <c r="B17" s="4" t="s">
        <v>45</v>
      </c>
      <c r="C17" s="18">
        <f>man!C11</f>
        <v>259878</v>
      </c>
      <c r="D17" s="5">
        <f t="shared" si="0"/>
        <v>365398</v>
      </c>
      <c r="E17" s="10">
        <f>man!E11</f>
        <v>23718</v>
      </c>
      <c r="F17" s="13">
        <f t="shared" si="1"/>
        <v>6.491004329525612</v>
      </c>
      <c r="G17" s="10">
        <f>man!F11</f>
        <v>88767</v>
      </c>
      <c r="H17" s="13">
        <f t="shared" si="2"/>
        <v>24.293236416181806</v>
      </c>
      <c r="I17" s="17">
        <f>man!G11</f>
        <v>114975</v>
      </c>
      <c r="J17" s="13">
        <f t="shared" si="3"/>
        <v>31.465689467375302</v>
      </c>
      <c r="K17" s="10">
        <f>man!H11</f>
        <v>75695</v>
      </c>
      <c r="L17" s="13">
        <f t="shared" si="4"/>
        <v>20.71576746451814</v>
      </c>
      <c r="M17" s="10">
        <f>man!I11</f>
        <v>62243</v>
      </c>
      <c r="N17" s="13">
        <f t="shared" si="5"/>
        <v>17.034302322399135</v>
      </c>
      <c r="Q17" s="19"/>
    </row>
    <row r="18" spans="1:17" ht="12.75">
      <c r="A18" s="1" t="s">
        <v>77</v>
      </c>
      <c r="B18" s="4" t="s">
        <v>16</v>
      </c>
      <c r="C18" s="18">
        <f>man!C12</f>
        <v>17841</v>
      </c>
      <c r="D18" s="5">
        <f t="shared" si="0"/>
        <v>23528</v>
      </c>
      <c r="E18" s="10">
        <f>man!E12</f>
        <v>2176</v>
      </c>
      <c r="F18" s="13">
        <f t="shared" si="1"/>
        <v>9.248554913294797</v>
      </c>
      <c r="G18" s="10">
        <f>man!F12</f>
        <v>5261</v>
      </c>
      <c r="H18" s="13">
        <f t="shared" si="2"/>
        <v>22.360591635498132</v>
      </c>
      <c r="I18" s="17">
        <f>man!G12</f>
        <v>6320</v>
      </c>
      <c r="J18" s="13">
        <f t="shared" si="3"/>
        <v>26.861611696701804</v>
      </c>
      <c r="K18" s="10">
        <f>man!H12</f>
        <v>4926</v>
      </c>
      <c r="L18" s="13">
        <f t="shared" si="4"/>
        <v>20.936756205372323</v>
      </c>
      <c r="M18" s="10">
        <f>man!I12</f>
        <v>4845</v>
      </c>
      <c r="N18" s="13">
        <f t="shared" si="5"/>
        <v>20.592485549132945</v>
      </c>
      <c r="Q18" s="19"/>
    </row>
    <row r="19" spans="1:17" ht="12.75">
      <c r="A19" s="1" t="s">
        <v>64</v>
      </c>
      <c r="B19" s="4" t="s">
        <v>12</v>
      </c>
      <c r="C19" s="18">
        <f>man!C13</f>
        <v>10476</v>
      </c>
      <c r="D19" s="5">
        <f t="shared" si="0"/>
        <v>14681</v>
      </c>
      <c r="E19" s="10">
        <f>man!E13</f>
        <v>1057</v>
      </c>
      <c r="F19" s="13">
        <f t="shared" si="1"/>
        <v>7.199782031196785</v>
      </c>
      <c r="G19" s="10">
        <f>man!F13</f>
        <v>3346</v>
      </c>
      <c r="H19" s="13">
        <f t="shared" si="2"/>
        <v>22.791362986172604</v>
      </c>
      <c r="I19" s="17">
        <f>man!G13</f>
        <v>4078</v>
      </c>
      <c r="J19" s="13">
        <f t="shared" si="3"/>
        <v>27.777399359716643</v>
      </c>
      <c r="K19" s="10">
        <f>man!H13</f>
        <v>3142</v>
      </c>
      <c r="L19" s="13">
        <f t="shared" si="4"/>
        <v>21.401811865676727</v>
      </c>
      <c r="M19" s="10">
        <f>man!I13</f>
        <v>3058</v>
      </c>
      <c r="N19" s="13">
        <f t="shared" si="5"/>
        <v>20.829643757237246</v>
      </c>
      <c r="Q19" s="19"/>
    </row>
    <row r="20" spans="1:17" ht="12.75">
      <c r="A20" s="1" t="s">
        <v>38</v>
      </c>
      <c r="B20" s="4" t="s">
        <v>3</v>
      </c>
      <c r="C20" s="18">
        <f>man!C14</f>
        <v>9997</v>
      </c>
      <c r="D20" s="5">
        <f t="shared" si="0"/>
        <v>13344</v>
      </c>
      <c r="E20" s="10">
        <f>man!E14</f>
        <v>1393</v>
      </c>
      <c r="F20" s="13">
        <f t="shared" si="1"/>
        <v>10.439148681055157</v>
      </c>
      <c r="G20" s="10">
        <f>man!F14</f>
        <v>3127</v>
      </c>
      <c r="H20" s="13">
        <f t="shared" si="2"/>
        <v>23.433752997601918</v>
      </c>
      <c r="I20" s="17">
        <f>man!G14</f>
        <v>3444</v>
      </c>
      <c r="J20" s="13">
        <f t="shared" si="3"/>
        <v>25.809352517985612</v>
      </c>
      <c r="K20" s="10">
        <f>man!H14</f>
        <v>2911</v>
      </c>
      <c r="L20" s="13">
        <f t="shared" si="4"/>
        <v>21.815047961630697</v>
      </c>
      <c r="M20" s="10">
        <f>man!I14</f>
        <v>2469</v>
      </c>
      <c r="N20" s="13">
        <f t="shared" si="5"/>
        <v>18.50269784172662</v>
      </c>
      <c r="Q20" s="19"/>
    </row>
    <row r="21" spans="1:17" ht="12.75">
      <c r="A21" s="1" t="s">
        <v>51</v>
      </c>
      <c r="B21" s="4" t="s">
        <v>43</v>
      </c>
      <c r="C21" s="18">
        <f>man!C15</f>
        <v>67270</v>
      </c>
      <c r="D21" s="5">
        <f t="shared" si="0"/>
        <v>91822</v>
      </c>
      <c r="E21" s="10">
        <f>man!E15</f>
        <v>8179</v>
      </c>
      <c r="F21" s="13">
        <f t="shared" si="1"/>
        <v>8.907451373309229</v>
      </c>
      <c r="G21" s="10">
        <f>man!F15</f>
        <v>26599</v>
      </c>
      <c r="H21" s="13">
        <f t="shared" si="2"/>
        <v>28.968003310753414</v>
      </c>
      <c r="I21" s="17">
        <f>man!G15</f>
        <v>27138</v>
      </c>
      <c r="J21" s="13">
        <f t="shared" si="3"/>
        <v>29.555008603602623</v>
      </c>
      <c r="K21" s="10">
        <f>man!H15</f>
        <v>16994</v>
      </c>
      <c r="L21" s="13">
        <f t="shared" si="4"/>
        <v>18.50754721090806</v>
      </c>
      <c r="M21" s="10">
        <f>man!I15</f>
        <v>12912</v>
      </c>
      <c r="N21" s="13">
        <f t="shared" si="5"/>
        <v>14.061989501426671</v>
      </c>
      <c r="Q21" s="19"/>
    </row>
    <row r="22" spans="1:17" ht="12.75">
      <c r="A22" s="1" t="s">
        <v>23</v>
      </c>
      <c r="B22" s="4" t="s">
        <v>40</v>
      </c>
      <c r="C22" s="18">
        <f>man!C16</f>
        <v>45811</v>
      </c>
      <c r="D22" s="5">
        <f t="shared" si="0"/>
        <v>63438</v>
      </c>
      <c r="E22" s="10">
        <f>man!E16</f>
        <v>4967</v>
      </c>
      <c r="F22" s="13">
        <f t="shared" si="1"/>
        <v>7.829691982723289</v>
      </c>
      <c r="G22" s="10">
        <f>man!F16</f>
        <v>15898</v>
      </c>
      <c r="H22" s="13">
        <f t="shared" si="2"/>
        <v>25.06068917683407</v>
      </c>
      <c r="I22" s="17">
        <f>man!G16</f>
        <v>18866</v>
      </c>
      <c r="J22" s="13">
        <f t="shared" si="3"/>
        <v>29.739272990951793</v>
      </c>
      <c r="K22" s="10">
        <f>man!H16</f>
        <v>12758</v>
      </c>
      <c r="L22" s="13">
        <f t="shared" si="4"/>
        <v>20.110974494782308</v>
      </c>
      <c r="M22" s="10">
        <f>man!I16</f>
        <v>10949</v>
      </c>
      <c r="N22" s="13">
        <f t="shared" si="5"/>
        <v>17.259371354708534</v>
      </c>
      <c r="Q22" s="19"/>
    </row>
    <row r="23" spans="1:17" ht="12.75">
      <c r="A23" s="1" t="s">
        <v>53</v>
      </c>
      <c r="B23" s="4" t="s">
        <v>4</v>
      </c>
      <c r="C23" s="18">
        <f>man!C17</f>
        <v>6746</v>
      </c>
      <c r="D23" s="5">
        <f t="shared" si="0"/>
        <v>10162</v>
      </c>
      <c r="E23" s="10">
        <f>man!E17</f>
        <v>715</v>
      </c>
      <c r="F23" s="13">
        <f t="shared" si="1"/>
        <v>7.036016532178705</v>
      </c>
      <c r="G23" s="10">
        <f>man!F17</f>
        <v>2010</v>
      </c>
      <c r="H23" s="13">
        <f t="shared" si="2"/>
        <v>19.779570950600274</v>
      </c>
      <c r="I23" s="17">
        <f>man!G17</f>
        <v>2987</v>
      </c>
      <c r="J23" s="13">
        <f t="shared" si="3"/>
        <v>29.39382011415076</v>
      </c>
      <c r="K23" s="10">
        <f>man!H17</f>
        <v>2263</v>
      </c>
      <c r="L23" s="13">
        <f t="shared" si="4"/>
        <v>22.269238338909663</v>
      </c>
      <c r="M23" s="10">
        <f>man!I17</f>
        <v>2187</v>
      </c>
      <c r="N23" s="13">
        <f t="shared" si="5"/>
        <v>21.521354064160597</v>
      </c>
      <c r="Q23" s="19"/>
    </row>
    <row r="24" spans="1:17" ht="12.75">
      <c r="A24" s="1" t="s">
        <v>8</v>
      </c>
      <c r="B24" s="4" t="s">
        <v>36</v>
      </c>
      <c r="C24" s="18">
        <f>man!C18</f>
        <v>17956</v>
      </c>
      <c r="D24" s="5">
        <f t="shared" si="0"/>
        <v>23941</v>
      </c>
      <c r="E24" s="10">
        <f>man!E18</f>
        <v>2413</v>
      </c>
      <c r="F24" s="13">
        <f t="shared" si="1"/>
        <v>10.078944070840818</v>
      </c>
      <c r="G24" s="10">
        <f>man!F18</f>
        <v>6208</v>
      </c>
      <c r="H24" s="13">
        <f t="shared" si="2"/>
        <v>25.930412263481056</v>
      </c>
      <c r="I24" s="17">
        <f>man!G18</f>
        <v>6828</v>
      </c>
      <c r="J24" s="13">
        <f t="shared" si="3"/>
        <v>28.520111941857063</v>
      </c>
      <c r="K24" s="10">
        <f>man!H18</f>
        <v>4511</v>
      </c>
      <c r="L24" s="13">
        <f t="shared" si="4"/>
        <v>18.84215362766802</v>
      </c>
      <c r="M24" s="10">
        <f>man!I18</f>
        <v>3981</v>
      </c>
      <c r="N24" s="13">
        <f t="shared" si="5"/>
        <v>16.628378096153043</v>
      </c>
      <c r="Q24" s="19"/>
    </row>
    <row r="25" spans="1:17" ht="12.75">
      <c r="A25" s="1" t="s">
        <v>69</v>
      </c>
      <c r="B25" s="4" t="s">
        <v>42</v>
      </c>
      <c r="C25" s="18">
        <f>man!C19</f>
        <v>32965</v>
      </c>
      <c r="D25" s="5">
        <f t="shared" si="0"/>
        <v>43560</v>
      </c>
      <c r="E25" s="10">
        <f>man!E19</f>
        <v>4148</v>
      </c>
      <c r="F25" s="13">
        <f t="shared" si="1"/>
        <v>9.522497704315887</v>
      </c>
      <c r="G25" s="10">
        <f>man!F19</f>
        <v>11185</v>
      </c>
      <c r="H25" s="13">
        <f t="shared" si="2"/>
        <v>25.677226813590448</v>
      </c>
      <c r="I25" s="17">
        <f>man!G19</f>
        <v>12456</v>
      </c>
      <c r="J25" s="13">
        <f t="shared" si="3"/>
        <v>28.595041322314053</v>
      </c>
      <c r="K25" s="10">
        <f>man!H19</f>
        <v>8587</v>
      </c>
      <c r="L25" s="13">
        <f t="shared" si="4"/>
        <v>19.71303948576676</v>
      </c>
      <c r="M25" s="10">
        <f>man!I19</f>
        <v>7184</v>
      </c>
      <c r="N25" s="13">
        <f t="shared" si="5"/>
        <v>16.492194674012854</v>
      </c>
      <c r="Q25" s="19"/>
    </row>
    <row r="26" spans="1:17" ht="12.75">
      <c r="A26" s="1" t="s">
        <v>6</v>
      </c>
      <c r="B26" s="4" t="s">
        <v>57</v>
      </c>
      <c r="C26" s="18">
        <f>man!C20</f>
        <v>22444</v>
      </c>
      <c r="D26" s="5">
        <f t="shared" si="0"/>
        <v>29918</v>
      </c>
      <c r="E26" s="10">
        <f>man!E20</f>
        <v>3001</v>
      </c>
      <c r="F26" s="13">
        <f t="shared" si="1"/>
        <v>10.030750718630925</v>
      </c>
      <c r="G26" s="10">
        <f>man!F20</f>
        <v>7381</v>
      </c>
      <c r="H26" s="13">
        <f t="shared" si="2"/>
        <v>24.670766762484124</v>
      </c>
      <c r="I26" s="17">
        <f>man!G20</f>
        <v>8586</v>
      </c>
      <c r="J26" s="13">
        <f t="shared" si="3"/>
        <v>28.698442409251957</v>
      </c>
      <c r="K26" s="10">
        <f>man!H20</f>
        <v>6262</v>
      </c>
      <c r="L26" s="13">
        <f t="shared" si="4"/>
        <v>20.930543485527107</v>
      </c>
      <c r="M26" s="10">
        <f>man!I20</f>
        <v>4688</v>
      </c>
      <c r="N26" s="13">
        <f t="shared" si="5"/>
        <v>15.66949662410589</v>
      </c>
      <c r="Q26" s="19"/>
    </row>
    <row r="27" spans="1:17" ht="12.75">
      <c r="A27" s="1" t="s">
        <v>10</v>
      </c>
      <c r="B27" s="4" t="s">
        <v>65</v>
      </c>
      <c r="C27" s="18">
        <f>man!C21</f>
        <v>11847</v>
      </c>
      <c r="D27" s="5">
        <f t="shared" si="0"/>
        <v>15113</v>
      </c>
      <c r="E27" s="10">
        <f>man!E21</f>
        <v>1752</v>
      </c>
      <c r="F27" s="13">
        <f t="shared" si="1"/>
        <v>11.592668563488386</v>
      </c>
      <c r="G27" s="10">
        <f>man!F21</f>
        <v>4069</v>
      </c>
      <c r="H27" s="13">
        <f t="shared" si="2"/>
        <v>26.923840402302652</v>
      </c>
      <c r="I27" s="17">
        <f>man!G21</f>
        <v>3979</v>
      </c>
      <c r="J27" s="13">
        <f t="shared" si="3"/>
        <v>26.328326606233045</v>
      </c>
      <c r="K27" s="10">
        <f>man!H21</f>
        <v>2969</v>
      </c>
      <c r="L27" s="13">
        <f t="shared" si="4"/>
        <v>19.645338450340766</v>
      </c>
      <c r="M27" s="10">
        <f>man!I21</f>
        <v>2344</v>
      </c>
      <c r="N27" s="13">
        <f t="shared" si="5"/>
        <v>15.509825977635149</v>
      </c>
      <c r="Q27" s="19"/>
    </row>
    <row r="28" spans="1:17" ht="12.75">
      <c r="A28" s="1" t="s">
        <v>61</v>
      </c>
      <c r="B28" s="4" t="s">
        <v>25</v>
      </c>
      <c r="C28" s="18">
        <f>man!C22</f>
        <v>13648</v>
      </c>
      <c r="D28" s="5">
        <f t="shared" si="0"/>
        <v>18172</v>
      </c>
      <c r="E28" s="10">
        <f>man!E22</f>
        <v>2091</v>
      </c>
      <c r="F28" s="13">
        <f t="shared" si="1"/>
        <v>11.506713625357694</v>
      </c>
      <c r="G28" s="10">
        <f>man!F22</f>
        <v>4994</v>
      </c>
      <c r="H28" s="13">
        <f t="shared" si="2"/>
        <v>27.4818401937046</v>
      </c>
      <c r="I28" s="17">
        <f>man!G22</f>
        <v>4776</v>
      </c>
      <c r="J28" s="13">
        <f t="shared" si="3"/>
        <v>26.2821923838873</v>
      </c>
      <c r="K28" s="10">
        <f>man!H22</f>
        <v>3557</v>
      </c>
      <c r="L28" s="13">
        <f t="shared" si="4"/>
        <v>19.574069997798812</v>
      </c>
      <c r="M28" s="10">
        <f>man!I22</f>
        <v>2754</v>
      </c>
      <c r="N28" s="13">
        <f t="shared" si="5"/>
        <v>15.155183799251596</v>
      </c>
      <c r="Q28" s="19"/>
    </row>
    <row r="29" spans="1:17" ht="12.75">
      <c r="A29" s="1" t="s">
        <v>27</v>
      </c>
      <c r="B29" s="4" t="s">
        <v>41</v>
      </c>
      <c r="C29" s="18">
        <f>man!C23</f>
        <v>11984</v>
      </c>
      <c r="D29" s="5">
        <f t="shared" si="0"/>
        <v>18880</v>
      </c>
      <c r="E29" s="10">
        <f>man!E23</f>
        <v>1102</v>
      </c>
      <c r="F29" s="13">
        <f t="shared" si="1"/>
        <v>5.836864406779661</v>
      </c>
      <c r="G29" s="10">
        <f>man!F23</f>
        <v>3773</v>
      </c>
      <c r="H29" s="13">
        <f t="shared" si="2"/>
        <v>19.984110169491526</v>
      </c>
      <c r="I29" s="17">
        <f>man!G23</f>
        <v>5759</v>
      </c>
      <c r="J29" s="13">
        <f t="shared" si="3"/>
        <v>30.503177966101696</v>
      </c>
      <c r="K29" s="10">
        <f>man!H23</f>
        <v>4305</v>
      </c>
      <c r="L29" s="13">
        <f t="shared" si="4"/>
        <v>22.801906779661017</v>
      </c>
      <c r="M29" s="10">
        <f>man!I23</f>
        <v>3941</v>
      </c>
      <c r="N29" s="13">
        <f t="shared" si="5"/>
        <v>20.8739406779661</v>
      </c>
      <c r="Q29" s="19"/>
    </row>
    <row r="30" spans="1:17" ht="12.75">
      <c r="A30" s="1" t="s">
        <v>46</v>
      </c>
      <c r="B30" s="4" t="s">
        <v>56</v>
      </c>
      <c r="C30" s="18">
        <f>man!C24</f>
        <v>19111</v>
      </c>
      <c r="D30" s="5">
        <f t="shared" si="0"/>
        <v>25542</v>
      </c>
      <c r="E30" s="10">
        <f>man!E24</f>
        <v>2360</v>
      </c>
      <c r="F30" s="13">
        <f t="shared" si="1"/>
        <v>9.23968365828831</v>
      </c>
      <c r="G30" s="10">
        <f>man!F24</f>
        <v>5896</v>
      </c>
      <c r="H30" s="13">
        <f t="shared" si="2"/>
        <v>23.083548664944015</v>
      </c>
      <c r="I30" s="17">
        <f>man!G24</f>
        <v>6877</v>
      </c>
      <c r="J30" s="13">
        <f t="shared" si="3"/>
        <v>26.924281575444365</v>
      </c>
      <c r="K30" s="10">
        <f>man!H24</f>
        <v>5899</v>
      </c>
      <c r="L30" s="13">
        <f t="shared" si="4"/>
        <v>23.095294025526584</v>
      </c>
      <c r="M30" s="10">
        <f>man!I24</f>
        <v>4510</v>
      </c>
      <c r="N30" s="13">
        <f t="shared" si="5"/>
        <v>17.657192075796726</v>
      </c>
      <c r="Q30" s="19"/>
    </row>
    <row r="31" spans="1:17" ht="12.75">
      <c r="A31" s="1" t="s">
        <v>5</v>
      </c>
      <c r="B31" s="4" t="s">
        <v>33</v>
      </c>
      <c r="C31" s="18">
        <f>man!C25</f>
        <v>8353</v>
      </c>
      <c r="D31" s="5">
        <f t="shared" si="0"/>
        <v>11611</v>
      </c>
      <c r="E31" s="10">
        <f>man!E25</f>
        <v>1093</v>
      </c>
      <c r="F31" s="13">
        <f t="shared" si="1"/>
        <v>9.413487210403927</v>
      </c>
      <c r="G31" s="10">
        <f>man!F25</f>
        <v>2845</v>
      </c>
      <c r="H31" s="13">
        <f t="shared" si="2"/>
        <v>24.502626819395402</v>
      </c>
      <c r="I31" s="17">
        <f>man!G25</f>
        <v>3001</v>
      </c>
      <c r="J31" s="13">
        <f t="shared" si="3"/>
        <v>25.846180346223406</v>
      </c>
      <c r="K31" s="10">
        <f>man!H25</f>
        <v>2576</v>
      </c>
      <c r="L31" s="13">
        <f t="shared" si="4"/>
        <v>22.185858237877877</v>
      </c>
      <c r="M31" s="10">
        <f>man!I25</f>
        <v>2096</v>
      </c>
      <c r="N31" s="13">
        <f t="shared" si="5"/>
        <v>18.051847386099386</v>
      </c>
      <c r="Q31" s="19"/>
    </row>
    <row r="32" spans="1:17" ht="12.75">
      <c r="A32" s="1" t="s">
        <v>83</v>
      </c>
      <c r="B32" s="4" t="s">
        <v>44</v>
      </c>
      <c r="C32" s="18">
        <f>man!C26</f>
        <v>40326</v>
      </c>
      <c r="D32" s="5">
        <f t="shared" si="0"/>
        <v>55254</v>
      </c>
      <c r="E32" s="10">
        <f>man!E26</f>
        <v>5434</v>
      </c>
      <c r="F32" s="13">
        <f t="shared" si="1"/>
        <v>9.83458211170232</v>
      </c>
      <c r="G32" s="10">
        <f>man!F26</f>
        <v>15480</v>
      </c>
      <c r="H32" s="13">
        <f t="shared" si="2"/>
        <v>28.016071234661744</v>
      </c>
      <c r="I32" s="17">
        <f>man!G26</f>
        <v>16637</v>
      </c>
      <c r="J32" s="13">
        <f t="shared" si="3"/>
        <v>30.110037282368694</v>
      </c>
      <c r="K32" s="10">
        <f>man!H26</f>
        <v>9907</v>
      </c>
      <c r="L32" s="13">
        <f t="shared" si="4"/>
        <v>17.92992362543888</v>
      </c>
      <c r="M32" s="10">
        <f>man!I26</f>
        <v>7796</v>
      </c>
      <c r="N32" s="13">
        <f t="shared" si="5"/>
        <v>14.109385745828357</v>
      </c>
      <c r="Q32" s="19"/>
    </row>
    <row r="33" spans="1:17" ht="12.75">
      <c r="A33" s="1" t="s">
        <v>67</v>
      </c>
      <c r="B33" s="4" t="s">
        <v>50</v>
      </c>
      <c r="C33" s="18">
        <f>man!C27</f>
        <v>60901</v>
      </c>
      <c r="D33" s="5">
        <f t="shared" si="0"/>
        <v>82504</v>
      </c>
      <c r="E33" s="10">
        <f>man!E27</f>
        <v>7252</v>
      </c>
      <c r="F33" s="13">
        <f t="shared" si="1"/>
        <v>8.789876854455542</v>
      </c>
      <c r="G33" s="10">
        <f>man!F27</f>
        <v>23587</v>
      </c>
      <c r="H33" s="13">
        <f t="shared" si="2"/>
        <v>28.58891690099874</v>
      </c>
      <c r="I33" s="17">
        <f>man!G27</f>
        <v>26783</v>
      </c>
      <c r="J33" s="13">
        <f t="shared" si="3"/>
        <v>32.462668476679916</v>
      </c>
      <c r="K33" s="10">
        <f>man!H27</f>
        <v>14827</v>
      </c>
      <c r="L33" s="13">
        <f t="shared" si="4"/>
        <v>17.971249878793756</v>
      </c>
      <c r="M33" s="10">
        <f>man!I27</f>
        <v>10055</v>
      </c>
      <c r="N33" s="13">
        <f t="shared" si="5"/>
        <v>12.187287889072044</v>
      </c>
      <c r="Q33" s="19"/>
    </row>
    <row r="34" spans="1:17" ht="12.75">
      <c r="A34" s="1" t="s">
        <v>26</v>
      </c>
      <c r="B34" s="4" t="s">
        <v>34</v>
      </c>
      <c r="C34" s="18">
        <f>man!C28</f>
        <v>23828</v>
      </c>
      <c r="D34" s="5">
        <f t="shared" si="0"/>
        <v>32076</v>
      </c>
      <c r="E34" s="10">
        <f>man!E28</f>
        <v>3235</v>
      </c>
      <c r="F34" s="13">
        <f t="shared" si="1"/>
        <v>10.085422122459159</v>
      </c>
      <c r="G34" s="10">
        <f>man!F28</f>
        <v>8320</v>
      </c>
      <c r="H34" s="13">
        <f t="shared" si="2"/>
        <v>25.93839630876668</v>
      </c>
      <c r="I34" s="17">
        <f>man!G28</f>
        <v>8904</v>
      </c>
      <c r="J34" s="13">
        <f t="shared" si="3"/>
        <v>27.75907220351665</v>
      </c>
      <c r="K34" s="10">
        <f>man!H28</f>
        <v>6290</v>
      </c>
      <c r="L34" s="13">
        <f t="shared" si="4"/>
        <v>19.609677017084422</v>
      </c>
      <c r="M34" s="10">
        <f>man!I28</f>
        <v>5327</v>
      </c>
      <c r="N34" s="13">
        <f t="shared" si="5"/>
        <v>16.60743234817309</v>
      </c>
      <c r="Q34" s="19"/>
    </row>
    <row r="35" spans="1:17" ht="12.75">
      <c r="A35" s="1" t="s">
        <v>20</v>
      </c>
      <c r="B35" s="4" t="s">
        <v>15</v>
      </c>
      <c r="C35" s="18">
        <f>man!C29</f>
        <v>8202</v>
      </c>
      <c r="D35" s="5">
        <f t="shared" si="0"/>
        <v>10540</v>
      </c>
      <c r="E35" s="10">
        <f>man!E29</f>
        <v>1022</v>
      </c>
      <c r="F35" s="13">
        <f t="shared" si="1"/>
        <v>9.696394686907022</v>
      </c>
      <c r="G35" s="10">
        <f>man!F29</f>
        <v>2550</v>
      </c>
      <c r="H35" s="13">
        <f t="shared" si="2"/>
        <v>24.193548387096776</v>
      </c>
      <c r="I35" s="17">
        <f>man!G29</f>
        <v>2860</v>
      </c>
      <c r="J35" s="13">
        <f t="shared" si="3"/>
        <v>27.13472485768501</v>
      </c>
      <c r="K35" s="10">
        <f>man!H29</f>
        <v>2169</v>
      </c>
      <c r="L35" s="13">
        <f t="shared" si="4"/>
        <v>20.57874762808349</v>
      </c>
      <c r="M35" s="10">
        <f>man!I29</f>
        <v>1939</v>
      </c>
      <c r="N35" s="13">
        <f t="shared" si="5"/>
        <v>18.396584440227702</v>
      </c>
      <c r="Q35" s="19"/>
    </row>
    <row r="36" spans="1:17" ht="12.75">
      <c r="A36" s="1" t="s">
        <v>82</v>
      </c>
      <c r="B36" s="4" t="s">
        <v>54</v>
      </c>
      <c r="C36" s="18">
        <f>man!C30</f>
        <v>25972</v>
      </c>
      <c r="D36" s="5">
        <f t="shared" si="0"/>
        <v>36897</v>
      </c>
      <c r="E36" s="10">
        <f>man!E30</f>
        <v>3158</v>
      </c>
      <c r="F36" s="13">
        <f t="shared" si="1"/>
        <v>8.55896143317885</v>
      </c>
      <c r="G36" s="10">
        <f>man!F30</f>
        <v>8575</v>
      </c>
      <c r="H36" s="13">
        <f t="shared" si="2"/>
        <v>23.240371845949532</v>
      </c>
      <c r="I36" s="17">
        <f>man!G30</f>
        <v>10603</v>
      </c>
      <c r="J36" s="13">
        <f t="shared" si="3"/>
        <v>28.736753665609672</v>
      </c>
      <c r="K36" s="10">
        <f>man!H30</f>
        <v>8183</v>
      </c>
      <c r="L36" s="13">
        <f t="shared" si="4"/>
        <v>22.177954847277555</v>
      </c>
      <c r="M36" s="10">
        <f>man!I30</f>
        <v>6378</v>
      </c>
      <c r="N36" s="13">
        <f t="shared" si="5"/>
        <v>17.28595820798439</v>
      </c>
      <c r="Q36" s="19"/>
    </row>
    <row r="37" spans="1:17" ht="12.75">
      <c r="A37" s="1" t="s">
        <v>32</v>
      </c>
      <c r="B37" s="4" t="s">
        <v>52</v>
      </c>
      <c r="C37" s="18">
        <f>man!C31</f>
        <v>16603</v>
      </c>
      <c r="D37" s="5">
        <f t="shared" si="0"/>
        <v>23198</v>
      </c>
      <c r="E37" s="10">
        <f>man!E31</f>
        <v>2104</v>
      </c>
      <c r="F37" s="13">
        <f t="shared" si="1"/>
        <v>9.069747392016552</v>
      </c>
      <c r="G37" s="10">
        <f>man!F31</f>
        <v>5471</v>
      </c>
      <c r="H37" s="13">
        <f t="shared" si="2"/>
        <v>23.58392964910768</v>
      </c>
      <c r="I37" s="17">
        <f>man!G31</f>
        <v>6481</v>
      </c>
      <c r="J37" s="13">
        <f t="shared" si="3"/>
        <v>27.937753254590913</v>
      </c>
      <c r="K37" s="10">
        <f>man!H31</f>
        <v>4928</v>
      </c>
      <c r="L37" s="13">
        <f t="shared" si="4"/>
        <v>21.24321062160531</v>
      </c>
      <c r="M37" s="10">
        <f>man!I31</f>
        <v>4214</v>
      </c>
      <c r="N37" s="13">
        <f t="shared" si="5"/>
        <v>18.16535908267954</v>
      </c>
      <c r="Q37" s="19"/>
    </row>
    <row r="38" spans="1:17" ht="12.75">
      <c r="A38" s="1" t="s">
        <v>0</v>
      </c>
      <c r="B38" s="4" t="s">
        <v>55</v>
      </c>
      <c r="C38" s="18">
        <f>man!C32</f>
        <v>13811</v>
      </c>
      <c r="D38" s="5">
        <f t="shared" si="0"/>
        <v>18221</v>
      </c>
      <c r="E38" s="10">
        <f>man!E32</f>
        <v>1753</v>
      </c>
      <c r="F38" s="13">
        <f t="shared" si="1"/>
        <v>9.620767246583613</v>
      </c>
      <c r="G38" s="10">
        <f>man!F32</f>
        <v>4483</v>
      </c>
      <c r="H38" s="13">
        <f t="shared" si="2"/>
        <v>24.603479501673892</v>
      </c>
      <c r="I38" s="17">
        <f>man!G32</f>
        <v>4778</v>
      </c>
      <c r="J38" s="13">
        <f t="shared" si="3"/>
        <v>26.2224905329016</v>
      </c>
      <c r="K38" s="10">
        <f>man!H32</f>
        <v>3678</v>
      </c>
      <c r="L38" s="13">
        <f t="shared" si="4"/>
        <v>20.185500246967784</v>
      </c>
      <c r="M38" s="10">
        <f>man!I32</f>
        <v>3529</v>
      </c>
      <c r="N38" s="13">
        <f t="shared" si="5"/>
        <v>19.367762471873114</v>
      </c>
      <c r="Q38" s="19"/>
    </row>
    <row r="39" spans="1:17" ht="12.75">
      <c r="A39" s="1" t="s">
        <v>72</v>
      </c>
      <c r="B39" s="4" t="s">
        <v>28</v>
      </c>
      <c r="C39" s="18">
        <f>man!C33</f>
        <v>35290</v>
      </c>
      <c r="D39" s="5">
        <f t="shared" si="0"/>
        <v>48546</v>
      </c>
      <c r="E39" s="10">
        <f>man!E33</f>
        <v>3952</v>
      </c>
      <c r="F39" s="13">
        <f t="shared" si="1"/>
        <v>8.140732501132945</v>
      </c>
      <c r="G39" s="10">
        <f>man!F33</f>
        <v>11155</v>
      </c>
      <c r="H39" s="13">
        <f t="shared" si="2"/>
        <v>22.9782062373831</v>
      </c>
      <c r="I39" s="17">
        <f>man!G33</f>
        <v>13649</v>
      </c>
      <c r="J39" s="13">
        <f t="shared" si="3"/>
        <v>28.115601697359203</v>
      </c>
      <c r="K39" s="10">
        <f>man!H33</f>
        <v>11036</v>
      </c>
      <c r="L39" s="13">
        <f t="shared" si="4"/>
        <v>22.7330779054917</v>
      </c>
      <c r="M39" s="10">
        <f>man!I33</f>
        <v>8754</v>
      </c>
      <c r="N39" s="13">
        <f t="shared" si="5"/>
        <v>18.03238165863305</v>
      </c>
      <c r="Q39" s="19"/>
    </row>
    <row r="40" spans="1:17" ht="12.75">
      <c r="A40" s="1" t="s">
        <v>49</v>
      </c>
      <c r="B40" s="4" t="s">
        <v>79</v>
      </c>
      <c r="C40" s="18">
        <f>man!C34</f>
        <v>15103</v>
      </c>
      <c r="D40" s="5">
        <f t="shared" si="0"/>
        <v>20725</v>
      </c>
      <c r="E40" s="10">
        <f>man!E34</f>
        <v>1774</v>
      </c>
      <c r="F40" s="13">
        <f t="shared" si="1"/>
        <v>8.559710494571773</v>
      </c>
      <c r="G40" s="10">
        <f>man!F34</f>
        <v>5138</v>
      </c>
      <c r="H40" s="13">
        <f t="shared" si="2"/>
        <v>24.791314837153198</v>
      </c>
      <c r="I40" s="17">
        <f>man!G34</f>
        <v>5921</v>
      </c>
      <c r="J40" s="13">
        <f t="shared" si="3"/>
        <v>28.569360675512666</v>
      </c>
      <c r="K40" s="10">
        <f>man!H34</f>
        <v>4315</v>
      </c>
      <c r="L40" s="13">
        <f t="shared" si="4"/>
        <v>20.820265379975876</v>
      </c>
      <c r="M40" s="10">
        <f>man!I34</f>
        <v>3577</v>
      </c>
      <c r="N40" s="13">
        <f t="shared" si="5"/>
        <v>17.25934861278649</v>
      </c>
      <c r="Q40" s="19"/>
    </row>
    <row r="41" spans="1:17" ht="12.75">
      <c r="A41" s="1" t="s">
        <v>76</v>
      </c>
      <c r="B41" s="4" t="s">
        <v>84</v>
      </c>
      <c r="C41" s="18">
        <f>man!C35</f>
        <v>9458</v>
      </c>
      <c r="D41" s="5">
        <f t="shared" si="0"/>
        <v>13025</v>
      </c>
      <c r="E41" s="10">
        <f>man!E35</f>
        <v>1329</v>
      </c>
      <c r="F41" s="13">
        <f t="shared" si="1"/>
        <v>10.203454894433781</v>
      </c>
      <c r="G41" s="10">
        <f>man!F35</f>
        <v>3497</v>
      </c>
      <c r="H41" s="13">
        <f t="shared" si="2"/>
        <v>26.848368522072935</v>
      </c>
      <c r="I41" s="17">
        <f>man!G35</f>
        <v>3538</v>
      </c>
      <c r="J41" s="13">
        <f t="shared" si="3"/>
        <v>27.163147792706333</v>
      </c>
      <c r="K41" s="10">
        <f>man!H35</f>
        <v>2629</v>
      </c>
      <c r="L41" s="13">
        <f t="shared" si="4"/>
        <v>20.184261036468328</v>
      </c>
      <c r="M41" s="10">
        <f>man!I35</f>
        <v>2032</v>
      </c>
      <c r="N41" s="13">
        <f t="shared" si="5"/>
        <v>15.600767754318618</v>
      </c>
      <c r="Q41" s="19"/>
    </row>
    <row r="42" spans="1:17" ht="12.75">
      <c r="A42" s="1" t="s">
        <v>9</v>
      </c>
      <c r="B42" s="4" t="s">
        <v>35</v>
      </c>
      <c r="C42" s="18">
        <f>man!C36</f>
        <v>23246</v>
      </c>
      <c r="D42" s="5">
        <f t="shared" si="0"/>
        <v>32251</v>
      </c>
      <c r="E42" s="10">
        <f>man!E36</f>
        <v>2929</v>
      </c>
      <c r="F42" s="13">
        <f t="shared" si="1"/>
        <v>9.081888933676476</v>
      </c>
      <c r="G42" s="10">
        <f>man!F36</f>
        <v>8341</v>
      </c>
      <c r="H42" s="13">
        <f t="shared" si="2"/>
        <v>25.862763945304025</v>
      </c>
      <c r="I42" s="17">
        <f>man!G36</f>
        <v>10040</v>
      </c>
      <c r="J42" s="13">
        <f t="shared" si="3"/>
        <v>31.130817649065147</v>
      </c>
      <c r="K42" s="10">
        <f>man!H36</f>
        <v>6080</v>
      </c>
      <c r="L42" s="13">
        <f t="shared" si="4"/>
        <v>18.85212861616694</v>
      </c>
      <c r="M42" s="10">
        <f>man!I36</f>
        <v>4861</v>
      </c>
      <c r="N42" s="13">
        <f t="shared" si="5"/>
        <v>15.072400855787418</v>
      </c>
      <c r="Q42" s="19"/>
    </row>
    <row r="43" spans="1:17" ht="12.75">
      <c r="A43" s="1" t="s">
        <v>73</v>
      </c>
      <c r="B43" s="4" t="s">
        <v>78</v>
      </c>
      <c r="C43" s="18">
        <f>man!C37</f>
        <v>24366</v>
      </c>
      <c r="D43" s="5">
        <f t="shared" si="0"/>
        <v>33436</v>
      </c>
      <c r="E43" s="10">
        <f>man!E37</f>
        <v>3610</v>
      </c>
      <c r="F43" s="13">
        <f t="shared" si="1"/>
        <v>10.796746022251465</v>
      </c>
      <c r="G43" s="10">
        <f>man!F37</f>
        <v>9028</v>
      </c>
      <c r="H43" s="13">
        <f t="shared" si="2"/>
        <v>27.000837420744105</v>
      </c>
      <c r="I43" s="17">
        <f>man!G37</f>
        <v>9053</v>
      </c>
      <c r="J43" s="13">
        <f t="shared" si="3"/>
        <v>27.07560713003948</v>
      </c>
      <c r="K43" s="10">
        <f>man!H37</f>
        <v>6596</v>
      </c>
      <c r="L43" s="13">
        <f t="shared" si="4"/>
        <v>19.72724010049049</v>
      </c>
      <c r="M43" s="10">
        <f>man!I37</f>
        <v>5149</v>
      </c>
      <c r="N43" s="13">
        <f t="shared" si="5"/>
        <v>15.399569326474458</v>
      </c>
      <c r="Q43" s="19"/>
    </row>
    <row r="44" spans="1:17" ht="12.75">
      <c r="A44" s="1" t="s">
        <v>29</v>
      </c>
      <c r="B44" s="4" t="s">
        <v>75</v>
      </c>
      <c r="C44" s="18">
        <f>man!C38</f>
        <v>11869</v>
      </c>
      <c r="D44" s="5">
        <f t="shared" si="0"/>
        <v>16331</v>
      </c>
      <c r="E44" s="10">
        <f>man!E38</f>
        <v>1493</v>
      </c>
      <c r="F44" s="13">
        <f t="shared" si="1"/>
        <v>9.142122344008326</v>
      </c>
      <c r="G44" s="10">
        <f>man!F38</f>
        <v>3591</v>
      </c>
      <c r="H44" s="13">
        <f t="shared" si="2"/>
        <v>21.98885555079297</v>
      </c>
      <c r="I44" s="17">
        <f>man!G38</f>
        <v>4328</v>
      </c>
      <c r="J44" s="13">
        <f t="shared" si="3"/>
        <v>26.501745147265936</v>
      </c>
      <c r="K44" s="10">
        <f>man!H38</f>
        <v>3432</v>
      </c>
      <c r="L44" s="13">
        <f t="shared" si="4"/>
        <v>21.015247076112914</v>
      </c>
      <c r="M44" s="10">
        <f>man!I38</f>
        <v>3487</v>
      </c>
      <c r="N44" s="13">
        <f t="shared" si="5"/>
        <v>21.35202988181985</v>
      </c>
      <c r="Q44" s="19"/>
    </row>
    <row r="45" spans="1:17" ht="12.75">
      <c r="A45" s="1" t="s">
        <v>68</v>
      </c>
      <c r="B45" s="4" t="s">
        <v>14</v>
      </c>
      <c r="C45" s="18">
        <f>man!C39</f>
        <v>54510</v>
      </c>
      <c r="D45" s="5">
        <f t="shared" si="0"/>
        <v>75426</v>
      </c>
      <c r="E45" s="10">
        <f>man!E39</f>
        <v>6300</v>
      </c>
      <c r="F45" s="13">
        <f t="shared" si="1"/>
        <v>8.352557473550235</v>
      </c>
      <c r="G45" s="10">
        <f>man!F39</f>
        <v>19338</v>
      </c>
      <c r="H45" s="13">
        <f t="shared" si="2"/>
        <v>25.638374035478485</v>
      </c>
      <c r="I45" s="17">
        <f>man!G39</f>
        <v>22483</v>
      </c>
      <c r="J45" s="13">
        <f t="shared" si="3"/>
        <v>29.808023758385705</v>
      </c>
      <c r="K45" s="10">
        <f>man!H39</f>
        <v>14952</v>
      </c>
      <c r="L45" s="13">
        <f t="shared" si="4"/>
        <v>19.823403070559223</v>
      </c>
      <c r="M45" s="10">
        <f>man!I39</f>
        <v>12353</v>
      </c>
      <c r="N45" s="13">
        <f t="shared" si="5"/>
        <v>16.377641662026356</v>
      </c>
      <c r="Q45" s="19"/>
    </row>
    <row r="46" spans="1:17" ht="12.75">
      <c r="A46" s="1" t="s">
        <v>19</v>
      </c>
      <c r="B46" s="4" t="s">
        <v>81</v>
      </c>
      <c r="C46" s="18">
        <f>man!C40</f>
        <v>8788</v>
      </c>
      <c r="D46" s="5">
        <f t="shared" si="0"/>
        <v>11914</v>
      </c>
      <c r="E46" s="10">
        <f>man!E40</f>
        <v>942</v>
      </c>
      <c r="F46" s="13">
        <f t="shared" si="1"/>
        <v>7.906664428403559</v>
      </c>
      <c r="G46" s="10">
        <f>man!F40</f>
        <v>2710</v>
      </c>
      <c r="H46" s="13">
        <f t="shared" si="2"/>
        <v>22.746348833305355</v>
      </c>
      <c r="I46" s="17">
        <f>man!G40</f>
        <v>3151</v>
      </c>
      <c r="J46" s="13">
        <f t="shared" si="3"/>
        <v>26.44787644787645</v>
      </c>
      <c r="K46" s="10">
        <f>man!H40</f>
        <v>2588</v>
      </c>
      <c r="L46" s="13">
        <f t="shared" si="4"/>
        <v>21.722343461473898</v>
      </c>
      <c r="M46" s="10">
        <f>man!I40</f>
        <v>2523</v>
      </c>
      <c r="N46" s="13">
        <f t="shared" si="5"/>
        <v>21.176766828940742</v>
      </c>
      <c r="Q46" s="19"/>
    </row>
    <row r="47" spans="1:17" ht="12.75">
      <c r="A47" s="1" t="s">
        <v>48</v>
      </c>
      <c r="B47" s="4" t="s">
        <v>17</v>
      </c>
      <c r="C47" s="18">
        <f>man!C41</f>
        <v>10357</v>
      </c>
      <c r="D47" s="5">
        <f t="shared" si="0"/>
        <v>13768</v>
      </c>
      <c r="E47" s="10">
        <f>man!E41</f>
        <v>1334</v>
      </c>
      <c r="F47" s="13">
        <f t="shared" si="1"/>
        <v>9.689134224288203</v>
      </c>
      <c r="G47" s="10">
        <f>man!F41</f>
        <v>3617</v>
      </c>
      <c r="H47" s="13">
        <f t="shared" si="2"/>
        <v>26.27106333527019</v>
      </c>
      <c r="I47" s="17">
        <f>man!G41</f>
        <v>3722</v>
      </c>
      <c r="J47" s="13">
        <f t="shared" si="3"/>
        <v>27.03370133643231</v>
      </c>
      <c r="K47" s="10">
        <f>man!H41</f>
        <v>2926</v>
      </c>
      <c r="L47" s="13">
        <f t="shared" si="4"/>
        <v>21.252178965717604</v>
      </c>
      <c r="M47" s="10">
        <f>man!I41</f>
        <v>2169</v>
      </c>
      <c r="N47" s="13">
        <f t="shared" si="5"/>
        <v>15.75392213829169</v>
      </c>
      <c r="Q47" s="19"/>
    </row>
    <row r="48" spans="1:17" ht="12.75">
      <c r="A48" s="1" t="s">
        <v>59</v>
      </c>
      <c r="B48" s="4" t="s">
        <v>80</v>
      </c>
      <c r="C48" s="18">
        <f>man!C42</f>
        <v>13983</v>
      </c>
      <c r="D48" s="5">
        <f t="shared" si="0"/>
        <v>19144</v>
      </c>
      <c r="E48" s="10">
        <f>man!E42</f>
        <v>1804</v>
      </c>
      <c r="F48" s="13">
        <f t="shared" si="1"/>
        <v>9.423318010865023</v>
      </c>
      <c r="G48" s="10">
        <f>man!F42</f>
        <v>4630</v>
      </c>
      <c r="H48" s="13">
        <f t="shared" si="2"/>
        <v>24.185123276222313</v>
      </c>
      <c r="I48" s="17">
        <f>man!G42</f>
        <v>5227</v>
      </c>
      <c r="J48" s="13">
        <f t="shared" si="3"/>
        <v>27.303593815294608</v>
      </c>
      <c r="K48" s="10">
        <f>man!H42</f>
        <v>3959</v>
      </c>
      <c r="L48" s="13">
        <f t="shared" si="4"/>
        <v>20.680108650229837</v>
      </c>
      <c r="M48" s="10">
        <f>man!I42</f>
        <v>3524</v>
      </c>
      <c r="N48" s="13">
        <f t="shared" si="5"/>
        <v>18.407856247388217</v>
      </c>
      <c r="Q48" s="19"/>
    </row>
    <row r="49" spans="1:17" ht="12.75">
      <c r="A49" s="1" t="s">
        <v>63</v>
      </c>
      <c r="B49" s="4" t="s">
        <v>31</v>
      </c>
      <c r="C49" s="18">
        <f>man!C43</f>
        <v>12630</v>
      </c>
      <c r="D49" s="5">
        <f t="shared" si="0"/>
        <v>16598</v>
      </c>
      <c r="E49" s="10">
        <f>man!E43</f>
        <v>1561</v>
      </c>
      <c r="F49" s="13">
        <f t="shared" si="1"/>
        <v>9.404747559946982</v>
      </c>
      <c r="G49" s="10">
        <f>man!F43</f>
        <v>4098</v>
      </c>
      <c r="H49" s="13">
        <f t="shared" si="2"/>
        <v>24.68972165321123</v>
      </c>
      <c r="I49" s="17">
        <f>man!G43</f>
        <v>4641</v>
      </c>
      <c r="J49" s="13">
        <f t="shared" si="3"/>
        <v>27.961200144595733</v>
      </c>
      <c r="K49" s="10">
        <f>man!H43</f>
        <v>3417</v>
      </c>
      <c r="L49" s="13">
        <f t="shared" si="4"/>
        <v>20.586817688878178</v>
      </c>
      <c r="M49" s="10">
        <f>man!I43</f>
        <v>2881</v>
      </c>
      <c r="N49" s="13">
        <f t="shared" si="5"/>
        <v>17.357512953367877</v>
      </c>
      <c r="Q49" s="19"/>
    </row>
    <row r="50" spans="2:14" s="3" customFormat="1" ht="12.75">
      <c r="B50" s="6" t="s">
        <v>91</v>
      </c>
      <c r="C50" s="7">
        <f>SUM(C8:C49)</f>
        <v>1176237</v>
      </c>
      <c r="D50" s="7">
        <f aca="true" t="shared" si="6" ref="D50:M50">SUM(D8:D49)</f>
        <v>1619645</v>
      </c>
      <c r="E50" s="8">
        <f t="shared" si="6"/>
        <v>136121</v>
      </c>
      <c r="F50" s="14">
        <f t="shared" si="1"/>
        <v>8.4043725631234</v>
      </c>
      <c r="G50" s="8">
        <f t="shared" si="6"/>
        <v>404637</v>
      </c>
      <c r="H50" s="14">
        <f t="shared" si="2"/>
        <v>24.983067277088498</v>
      </c>
      <c r="I50" s="8">
        <f t="shared" si="6"/>
        <v>476755</v>
      </c>
      <c r="J50" s="14">
        <f t="shared" si="3"/>
        <v>29.43577141904553</v>
      </c>
      <c r="K50" s="8">
        <f t="shared" si="6"/>
        <v>329643</v>
      </c>
      <c r="L50" s="14">
        <f t="shared" si="4"/>
        <v>20.352793359038554</v>
      </c>
      <c r="M50" s="8">
        <f t="shared" si="6"/>
        <v>272489</v>
      </c>
      <c r="N50" s="14">
        <f t="shared" si="5"/>
        <v>16.823995381704016</v>
      </c>
    </row>
    <row r="51" spans="2:14" ht="48.75" customHeight="1">
      <c r="B51" s="22" t="s">
        <v>97</v>
      </c>
      <c r="C51" s="22"/>
      <c r="D51" s="22"/>
      <c r="E51" s="22"/>
      <c r="F51" s="22"/>
      <c r="G51" s="22"/>
      <c r="H51" s="22"/>
      <c r="I51" s="22"/>
      <c r="J51" s="22"/>
      <c r="K51" s="22"/>
      <c r="L51" s="22"/>
      <c r="M51" s="22"/>
      <c r="N51" s="22"/>
    </row>
  </sheetData>
  <sheetProtection/>
  <mergeCells count="12">
    <mergeCell ref="K5:L5"/>
    <mergeCell ref="I5:J5"/>
    <mergeCell ref="B1:N1"/>
    <mergeCell ref="B51:N51"/>
    <mergeCell ref="G5:H5"/>
    <mergeCell ref="E5:F5"/>
    <mergeCell ref="E4:N4"/>
    <mergeCell ref="B4:B7"/>
    <mergeCell ref="C4:C7"/>
    <mergeCell ref="B2:N2"/>
    <mergeCell ref="D4:D7"/>
    <mergeCell ref="M5:N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17966</v>
      </c>
      <c r="D2" s="16">
        <v>25544</v>
      </c>
      <c r="E2" s="16">
        <v>2287</v>
      </c>
      <c r="F2" s="16">
        <v>6189</v>
      </c>
      <c r="G2" s="16">
        <v>7270</v>
      </c>
      <c r="H2" s="16">
        <v>5210</v>
      </c>
      <c r="I2" s="16">
        <v>4588</v>
      </c>
    </row>
    <row r="3" spans="1:9" ht="12.75">
      <c r="A3" s="20" t="s">
        <v>47</v>
      </c>
      <c r="B3" s="16" t="s">
        <v>11</v>
      </c>
      <c r="C3" s="16">
        <v>23878</v>
      </c>
      <c r="D3" s="16">
        <v>33537</v>
      </c>
      <c r="E3" s="16">
        <v>2867</v>
      </c>
      <c r="F3" s="16">
        <v>7868</v>
      </c>
      <c r="G3" s="16">
        <v>9664</v>
      </c>
      <c r="H3" s="16">
        <v>7056</v>
      </c>
      <c r="I3" s="16">
        <v>6082</v>
      </c>
    </row>
    <row r="4" spans="1:9" ht="12.75">
      <c r="A4" s="16" t="s">
        <v>58</v>
      </c>
      <c r="B4" s="16" t="s">
        <v>13</v>
      </c>
      <c r="C4" s="16">
        <v>33147</v>
      </c>
      <c r="D4" s="16">
        <v>45522</v>
      </c>
      <c r="E4" s="16">
        <v>4075</v>
      </c>
      <c r="F4" s="16">
        <v>10751</v>
      </c>
      <c r="G4" s="16">
        <v>12941</v>
      </c>
      <c r="H4" s="16">
        <v>9440</v>
      </c>
      <c r="I4" s="16">
        <v>8315</v>
      </c>
    </row>
    <row r="5" spans="1:9" ht="12.75">
      <c r="A5" s="16" t="s">
        <v>2</v>
      </c>
      <c r="B5" s="16" t="s">
        <v>62</v>
      </c>
      <c r="C5" s="16">
        <v>22146</v>
      </c>
      <c r="D5" s="16">
        <v>31066</v>
      </c>
      <c r="E5" s="16">
        <v>2738</v>
      </c>
      <c r="F5" s="16">
        <v>7369</v>
      </c>
      <c r="G5" s="16">
        <v>8690</v>
      </c>
      <c r="H5" s="16">
        <v>6646</v>
      </c>
      <c r="I5" s="16">
        <v>5623</v>
      </c>
    </row>
    <row r="6" spans="1:9" ht="12.75">
      <c r="A6" s="16" t="s">
        <v>1</v>
      </c>
      <c r="B6" s="16" t="s">
        <v>60</v>
      </c>
      <c r="C6" s="16">
        <v>38988</v>
      </c>
      <c r="D6" s="16">
        <v>53021</v>
      </c>
      <c r="E6" s="16">
        <v>4324</v>
      </c>
      <c r="F6" s="16">
        <v>12589</v>
      </c>
      <c r="G6" s="16">
        <v>15687</v>
      </c>
      <c r="H6" s="16">
        <v>11318</v>
      </c>
      <c r="I6" s="16">
        <v>9103</v>
      </c>
    </row>
    <row r="7" spans="1:9" ht="12.75">
      <c r="A7" s="16" t="s">
        <v>21</v>
      </c>
      <c r="B7" s="16" t="s">
        <v>70</v>
      </c>
      <c r="C7" s="16">
        <v>15168</v>
      </c>
      <c r="D7" s="16">
        <v>21268</v>
      </c>
      <c r="E7" s="16">
        <v>2450</v>
      </c>
      <c r="F7" s="16">
        <v>5611</v>
      </c>
      <c r="G7" s="16">
        <v>5457</v>
      </c>
      <c r="H7" s="16">
        <v>4009</v>
      </c>
      <c r="I7" s="16">
        <v>3741</v>
      </c>
    </row>
    <row r="8" spans="1:9" ht="12.75">
      <c r="A8" s="16" t="s">
        <v>18</v>
      </c>
      <c r="B8" s="16" t="s">
        <v>37</v>
      </c>
      <c r="C8" s="16">
        <v>9086</v>
      </c>
      <c r="D8" s="16">
        <v>12401</v>
      </c>
      <c r="E8" s="16">
        <v>1171</v>
      </c>
      <c r="F8" s="16">
        <v>2957</v>
      </c>
      <c r="G8" s="16">
        <v>3384</v>
      </c>
      <c r="H8" s="16">
        <v>2620</v>
      </c>
      <c r="I8" s="16">
        <v>2269</v>
      </c>
    </row>
    <row r="9" spans="1:9" ht="12.75">
      <c r="A9" s="16" t="s">
        <v>22</v>
      </c>
      <c r="B9" s="16" t="s">
        <v>74</v>
      </c>
      <c r="C9" s="16">
        <v>39482</v>
      </c>
      <c r="D9" s="16">
        <v>53548</v>
      </c>
      <c r="E9" s="16">
        <v>3949</v>
      </c>
      <c r="F9" s="16">
        <v>13106</v>
      </c>
      <c r="G9" s="16">
        <v>16725</v>
      </c>
      <c r="H9" s="16">
        <v>10673</v>
      </c>
      <c r="I9" s="16">
        <v>9095</v>
      </c>
    </row>
    <row r="10" spans="1:9" ht="12.75">
      <c r="A10" s="16" t="s">
        <v>24</v>
      </c>
      <c r="B10" s="16" t="s">
        <v>71</v>
      </c>
      <c r="C10" s="16">
        <v>10806</v>
      </c>
      <c r="D10" s="16">
        <v>14774</v>
      </c>
      <c r="E10" s="16">
        <v>1109</v>
      </c>
      <c r="F10" s="16">
        <v>3229</v>
      </c>
      <c r="G10" s="16">
        <v>4068</v>
      </c>
      <c r="H10" s="16">
        <v>3404</v>
      </c>
      <c r="I10" s="16">
        <v>2964</v>
      </c>
    </row>
    <row r="11" spans="1:9" ht="12.75">
      <c r="A11" s="16" t="s">
        <v>30</v>
      </c>
      <c r="B11" s="16" t="s">
        <v>45</v>
      </c>
      <c r="C11" s="16">
        <v>259878</v>
      </c>
      <c r="D11" s="16">
        <v>365398</v>
      </c>
      <c r="E11" s="16">
        <v>23718</v>
      </c>
      <c r="F11" s="16">
        <v>88767</v>
      </c>
      <c r="G11" s="16">
        <v>114975</v>
      </c>
      <c r="H11" s="16">
        <v>75695</v>
      </c>
      <c r="I11" s="16">
        <v>62243</v>
      </c>
    </row>
    <row r="12" spans="1:9" ht="12.75">
      <c r="A12" s="16" t="s">
        <v>77</v>
      </c>
      <c r="B12" s="16" t="s">
        <v>16</v>
      </c>
      <c r="C12" s="16">
        <v>17841</v>
      </c>
      <c r="D12" s="16">
        <v>23528</v>
      </c>
      <c r="E12" s="16">
        <v>2176</v>
      </c>
      <c r="F12" s="16">
        <v>5261</v>
      </c>
      <c r="G12" s="16">
        <v>6320</v>
      </c>
      <c r="H12" s="16">
        <v>4926</v>
      </c>
      <c r="I12" s="16">
        <v>4845</v>
      </c>
    </row>
    <row r="13" spans="1:9" ht="12.75">
      <c r="A13" s="16" t="s">
        <v>64</v>
      </c>
      <c r="B13" s="16" t="s">
        <v>12</v>
      </c>
      <c r="C13" s="16">
        <v>10476</v>
      </c>
      <c r="D13" s="16">
        <v>14681</v>
      </c>
      <c r="E13" s="16">
        <v>1057</v>
      </c>
      <c r="F13" s="16">
        <v>3346</v>
      </c>
      <c r="G13" s="16">
        <v>4078</v>
      </c>
      <c r="H13" s="16">
        <v>3142</v>
      </c>
      <c r="I13" s="16">
        <v>3058</v>
      </c>
    </row>
    <row r="14" spans="1:9" ht="12.75">
      <c r="A14" s="16" t="s">
        <v>38</v>
      </c>
      <c r="B14" s="16" t="s">
        <v>3</v>
      </c>
      <c r="C14" s="16">
        <v>9997</v>
      </c>
      <c r="D14" s="16">
        <v>13344</v>
      </c>
      <c r="E14" s="16">
        <v>1393</v>
      </c>
      <c r="F14" s="16">
        <v>3127</v>
      </c>
      <c r="G14" s="16">
        <v>3444</v>
      </c>
      <c r="H14" s="16">
        <v>2911</v>
      </c>
      <c r="I14" s="16">
        <v>2469</v>
      </c>
    </row>
    <row r="15" spans="1:9" ht="12.75">
      <c r="A15" s="16" t="s">
        <v>51</v>
      </c>
      <c r="B15" s="16" t="s">
        <v>43</v>
      </c>
      <c r="C15" s="16">
        <v>67270</v>
      </c>
      <c r="D15" s="16">
        <v>91822</v>
      </c>
      <c r="E15" s="16">
        <v>8179</v>
      </c>
      <c r="F15" s="16">
        <v>26599</v>
      </c>
      <c r="G15" s="16">
        <v>27138</v>
      </c>
      <c r="H15" s="16">
        <v>16994</v>
      </c>
      <c r="I15" s="16">
        <v>12912</v>
      </c>
    </row>
    <row r="16" spans="1:9" ht="12.75">
      <c r="A16" s="16" t="s">
        <v>23</v>
      </c>
      <c r="B16" s="16" t="s">
        <v>40</v>
      </c>
      <c r="C16" s="16">
        <v>45811</v>
      </c>
      <c r="D16" s="16">
        <v>63438</v>
      </c>
      <c r="E16" s="16">
        <v>4967</v>
      </c>
      <c r="F16" s="16">
        <v>15898</v>
      </c>
      <c r="G16" s="16">
        <v>18866</v>
      </c>
      <c r="H16" s="16">
        <v>12758</v>
      </c>
      <c r="I16" s="16">
        <v>10949</v>
      </c>
    </row>
    <row r="17" spans="1:9" ht="12.75">
      <c r="A17" s="16" t="s">
        <v>53</v>
      </c>
      <c r="B17" s="16" t="s">
        <v>4</v>
      </c>
      <c r="C17" s="16">
        <v>6746</v>
      </c>
      <c r="D17" s="16">
        <v>10162</v>
      </c>
      <c r="E17" s="16">
        <v>715</v>
      </c>
      <c r="F17" s="16">
        <v>2010</v>
      </c>
      <c r="G17" s="16">
        <v>2987</v>
      </c>
      <c r="H17" s="16">
        <v>2263</v>
      </c>
      <c r="I17" s="16">
        <v>2187</v>
      </c>
    </row>
    <row r="18" spans="1:9" ht="12.75">
      <c r="A18" s="16" t="s">
        <v>8</v>
      </c>
      <c r="B18" s="16" t="s">
        <v>36</v>
      </c>
      <c r="C18" s="16">
        <v>17956</v>
      </c>
      <c r="D18" s="16">
        <v>23941</v>
      </c>
      <c r="E18" s="16">
        <v>2413</v>
      </c>
      <c r="F18" s="16">
        <v>6208</v>
      </c>
      <c r="G18" s="16">
        <v>6828</v>
      </c>
      <c r="H18" s="16">
        <v>4511</v>
      </c>
      <c r="I18" s="16">
        <v>3981</v>
      </c>
    </row>
    <row r="19" spans="1:9" ht="12.75">
      <c r="A19" s="16" t="s">
        <v>69</v>
      </c>
      <c r="B19" s="16" t="s">
        <v>42</v>
      </c>
      <c r="C19" s="16">
        <v>32965</v>
      </c>
      <c r="D19" s="16">
        <v>43560</v>
      </c>
      <c r="E19" s="16">
        <v>4148</v>
      </c>
      <c r="F19" s="16">
        <v>11185</v>
      </c>
      <c r="G19" s="16">
        <v>12456</v>
      </c>
      <c r="H19" s="16">
        <v>8587</v>
      </c>
      <c r="I19" s="16">
        <v>7184</v>
      </c>
    </row>
    <row r="20" spans="1:9" ht="12.75">
      <c r="A20" s="16" t="s">
        <v>6</v>
      </c>
      <c r="B20" s="16" t="s">
        <v>57</v>
      </c>
      <c r="C20" s="16">
        <v>22444</v>
      </c>
      <c r="D20" s="16">
        <v>29918</v>
      </c>
      <c r="E20" s="16">
        <v>3001</v>
      </c>
      <c r="F20" s="16">
        <v>7381</v>
      </c>
      <c r="G20" s="16">
        <v>8586</v>
      </c>
      <c r="H20" s="16">
        <v>6262</v>
      </c>
      <c r="I20" s="16">
        <v>4688</v>
      </c>
    </row>
    <row r="21" spans="1:9" ht="12.75">
      <c r="A21" s="16" t="s">
        <v>10</v>
      </c>
      <c r="B21" s="16" t="s">
        <v>65</v>
      </c>
      <c r="C21" s="16">
        <v>11847</v>
      </c>
      <c r="D21" s="16">
        <v>15113</v>
      </c>
      <c r="E21" s="16">
        <v>1752</v>
      </c>
      <c r="F21" s="16">
        <v>4069</v>
      </c>
      <c r="G21" s="16">
        <v>3979</v>
      </c>
      <c r="H21" s="16">
        <v>2969</v>
      </c>
      <c r="I21" s="16">
        <v>2344</v>
      </c>
    </row>
    <row r="22" spans="1:9" ht="12.75">
      <c r="A22" s="16" t="s">
        <v>61</v>
      </c>
      <c r="B22" s="16" t="s">
        <v>25</v>
      </c>
      <c r="C22" s="16">
        <v>13648</v>
      </c>
      <c r="D22" s="16">
        <v>18172</v>
      </c>
      <c r="E22" s="16">
        <v>2091</v>
      </c>
      <c r="F22" s="16">
        <v>4994</v>
      </c>
      <c r="G22" s="16">
        <v>4776</v>
      </c>
      <c r="H22" s="16">
        <v>3557</v>
      </c>
      <c r="I22" s="16">
        <v>2754</v>
      </c>
    </row>
    <row r="23" spans="1:9" ht="12.75">
      <c r="A23" s="16" t="s">
        <v>27</v>
      </c>
      <c r="B23" s="16" t="s">
        <v>41</v>
      </c>
      <c r="C23" s="16">
        <v>11984</v>
      </c>
      <c r="D23" s="16">
        <v>18880</v>
      </c>
      <c r="E23" s="16">
        <v>1102</v>
      </c>
      <c r="F23" s="16">
        <v>3773</v>
      </c>
      <c r="G23" s="16">
        <v>5759</v>
      </c>
      <c r="H23" s="16">
        <v>4305</v>
      </c>
      <c r="I23" s="16">
        <v>3941</v>
      </c>
    </row>
    <row r="24" spans="1:9" ht="12.75">
      <c r="A24" s="16" t="s">
        <v>46</v>
      </c>
      <c r="B24" s="16" t="s">
        <v>56</v>
      </c>
      <c r="C24" s="16">
        <v>19111</v>
      </c>
      <c r="D24" s="16">
        <v>25542</v>
      </c>
      <c r="E24" s="16">
        <v>2360</v>
      </c>
      <c r="F24" s="16">
        <v>5896</v>
      </c>
      <c r="G24" s="16">
        <v>6877</v>
      </c>
      <c r="H24" s="16">
        <v>5899</v>
      </c>
      <c r="I24" s="16">
        <v>4510</v>
      </c>
    </row>
    <row r="25" spans="1:9" ht="12.75">
      <c r="A25" s="16" t="s">
        <v>5</v>
      </c>
      <c r="B25" s="16" t="s">
        <v>33</v>
      </c>
      <c r="C25" s="16">
        <v>8353</v>
      </c>
      <c r="D25" s="16">
        <v>11611</v>
      </c>
      <c r="E25" s="16">
        <v>1093</v>
      </c>
      <c r="F25" s="16">
        <v>2845</v>
      </c>
      <c r="G25" s="16">
        <v>3001</v>
      </c>
      <c r="H25" s="16">
        <v>2576</v>
      </c>
      <c r="I25" s="16">
        <v>2096</v>
      </c>
    </row>
    <row r="26" spans="1:9" ht="12.75">
      <c r="A26" s="16" t="s">
        <v>83</v>
      </c>
      <c r="B26" s="16" t="s">
        <v>44</v>
      </c>
      <c r="C26" s="16">
        <v>40326</v>
      </c>
      <c r="D26" s="16">
        <v>55254</v>
      </c>
      <c r="E26" s="16">
        <v>5434</v>
      </c>
      <c r="F26" s="16">
        <v>15480</v>
      </c>
      <c r="G26" s="16">
        <v>16637</v>
      </c>
      <c r="H26" s="16">
        <v>9907</v>
      </c>
      <c r="I26" s="16">
        <v>7796</v>
      </c>
    </row>
    <row r="27" spans="1:9" ht="12.75">
      <c r="A27" s="16" t="s">
        <v>67</v>
      </c>
      <c r="B27" s="16" t="s">
        <v>50</v>
      </c>
      <c r="C27" s="16">
        <v>60901</v>
      </c>
      <c r="D27" s="16">
        <v>82504</v>
      </c>
      <c r="E27" s="16">
        <v>7252</v>
      </c>
      <c r="F27" s="16">
        <v>23587</v>
      </c>
      <c r="G27" s="16">
        <v>26783</v>
      </c>
      <c r="H27" s="16">
        <v>14827</v>
      </c>
      <c r="I27" s="16">
        <v>10055</v>
      </c>
    </row>
    <row r="28" spans="1:9" ht="12.75">
      <c r="A28" s="16" t="s">
        <v>26</v>
      </c>
      <c r="B28" s="16" t="s">
        <v>34</v>
      </c>
      <c r="C28" s="16">
        <v>23828</v>
      </c>
      <c r="D28" s="16">
        <v>32076</v>
      </c>
      <c r="E28" s="16">
        <v>3235</v>
      </c>
      <c r="F28" s="16">
        <v>8320</v>
      </c>
      <c r="G28" s="16">
        <v>8904</v>
      </c>
      <c r="H28" s="16">
        <v>6290</v>
      </c>
      <c r="I28" s="16">
        <v>5327</v>
      </c>
    </row>
    <row r="29" spans="1:9" ht="12.75">
      <c r="A29" s="16" t="s">
        <v>20</v>
      </c>
      <c r="B29" s="16" t="s">
        <v>15</v>
      </c>
      <c r="C29" s="16">
        <v>8202</v>
      </c>
      <c r="D29" s="16">
        <v>10540</v>
      </c>
      <c r="E29" s="16">
        <v>1022</v>
      </c>
      <c r="F29" s="16">
        <v>2550</v>
      </c>
      <c r="G29" s="16">
        <v>2860</v>
      </c>
      <c r="H29" s="16">
        <v>2169</v>
      </c>
      <c r="I29" s="16">
        <v>1939</v>
      </c>
    </row>
    <row r="30" spans="1:9" ht="12.75">
      <c r="A30" s="16" t="s">
        <v>82</v>
      </c>
      <c r="B30" s="16" t="s">
        <v>54</v>
      </c>
      <c r="C30" s="16">
        <v>25972</v>
      </c>
      <c r="D30" s="16">
        <v>36897</v>
      </c>
      <c r="E30" s="16">
        <v>3158</v>
      </c>
      <c r="F30" s="16">
        <v>8575</v>
      </c>
      <c r="G30" s="16">
        <v>10603</v>
      </c>
      <c r="H30" s="16">
        <v>8183</v>
      </c>
      <c r="I30" s="16">
        <v>6378</v>
      </c>
    </row>
    <row r="31" spans="1:9" ht="12.75">
      <c r="A31" s="16" t="s">
        <v>32</v>
      </c>
      <c r="B31" s="16" t="s">
        <v>52</v>
      </c>
      <c r="C31" s="16">
        <v>16603</v>
      </c>
      <c r="D31" s="16">
        <v>23198</v>
      </c>
      <c r="E31" s="16">
        <v>2104</v>
      </c>
      <c r="F31" s="16">
        <v>5471</v>
      </c>
      <c r="G31" s="16">
        <v>6481</v>
      </c>
      <c r="H31" s="16">
        <v>4928</v>
      </c>
      <c r="I31" s="16">
        <v>4214</v>
      </c>
    </row>
    <row r="32" spans="1:9" ht="12.75">
      <c r="A32" s="16" t="s">
        <v>0</v>
      </c>
      <c r="B32" s="16" t="s">
        <v>55</v>
      </c>
      <c r="C32" s="16">
        <v>13811</v>
      </c>
      <c r="D32" s="16">
        <v>18221</v>
      </c>
      <c r="E32" s="16">
        <v>1753</v>
      </c>
      <c r="F32" s="16">
        <v>4483</v>
      </c>
      <c r="G32" s="16">
        <v>4778</v>
      </c>
      <c r="H32" s="16">
        <v>3678</v>
      </c>
      <c r="I32" s="16">
        <v>3529</v>
      </c>
    </row>
    <row r="33" spans="1:9" ht="12.75">
      <c r="A33" s="16" t="s">
        <v>72</v>
      </c>
      <c r="B33" s="16" t="s">
        <v>28</v>
      </c>
      <c r="C33" s="16">
        <v>35290</v>
      </c>
      <c r="D33" s="16">
        <v>48546</v>
      </c>
      <c r="E33" s="16">
        <v>3952</v>
      </c>
      <c r="F33" s="16">
        <v>11155</v>
      </c>
      <c r="G33" s="16">
        <v>13649</v>
      </c>
      <c r="H33" s="16">
        <v>11036</v>
      </c>
      <c r="I33" s="16">
        <v>8754</v>
      </c>
    </row>
    <row r="34" spans="1:9" ht="12.75">
      <c r="A34" s="16" t="s">
        <v>49</v>
      </c>
      <c r="B34" s="16" t="s">
        <v>79</v>
      </c>
      <c r="C34" s="16">
        <v>15103</v>
      </c>
      <c r="D34" s="16">
        <v>20725</v>
      </c>
      <c r="E34" s="16">
        <v>1774</v>
      </c>
      <c r="F34" s="16">
        <v>5138</v>
      </c>
      <c r="G34" s="16">
        <v>5921</v>
      </c>
      <c r="H34" s="16">
        <v>4315</v>
      </c>
      <c r="I34" s="16">
        <v>3577</v>
      </c>
    </row>
    <row r="35" spans="1:9" ht="12.75">
      <c r="A35" s="16" t="s">
        <v>76</v>
      </c>
      <c r="B35" s="16" t="s">
        <v>84</v>
      </c>
      <c r="C35" s="16">
        <v>9458</v>
      </c>
      <c r="D35" s="16">
        <v>13025</v>
      </c>
      <c r="E35" s="16">
        <v>1329</v>
      </c>
      <c r="F35" s="16">
        <v>3497</v>
      </c>
      <c r="G35" s="16">
        <v>3538</v>
      </c>
      <c r="H35" s="16">
        <v>2629</v>
      </c>
      <c r="I35" s="16">
        <v>2032</v>
      </c>
    </row>
    <row r="36" spans="1:9" ht="12.75">
      <c r="A36" s="16" t="s">
        <v>9</v>
      </c>
      <c r="B36" s="16" t="s">
        <v>35</v>
      </c>
      <c r="C36" s="16">
        <v>23246</v>
      </c>
      <c r="D36" s="16">
        <v>32251</v>
      </c>
      <c r="E36" s="16">
        <v>2929</v>
      </c>
      <c r="F36" s="16">
        <v>8341</v>
      </c>
      <c r="G36" s="16">
        <v>10040</v>
      </c>
      <c r="H36" s="16">
        <v>6080</v>
      </c>
      <c r="I36" s="16">
        <v>4861</v>
      </c>
    </row>
    <row r="37" spans="1:9" ht="12.75">
      <c r="A37" s="16" t="s">
        <v>73</v>
      </c>
      <c r="B37" s="16" t="s">
        <v>78</v>
      </c>
      <c r="C37" s="16">
        <v>24366</v>
      </c>
      <c r="D37" s="16">
        <v>33436</v>
      </c>
      <c r="E37" s="16">
        <v>3610</v>
      </c>
      <c r="F37" s="16">
        <v>9028</v>
      </c>
      <c r="G37" s="16">
        <v>9053</v>
      </c>
      <c r="H37" s="16">
        <v>6596</v>
      </c>
      <c r="I37" s="16">
        <v>5149</v>
      </c>
    </row>
    <row r="38" spans="1:9" ht="12.75">
      <c r="A38" s="16" t="s">
        <v>29</v>
      </c>
      <c r="B38" s="16" t="s">
        <v>75</v>
      </c>
      <c r="C38" s="16">
        <v>11869</v>
      </c>
      <c r="D38" s="16">
        <v>16331</v>
      </c>
      <c r="E38" s="16">
        <v>1493</v>
      </c>
      <c r="F38" s="16">
        <v>3591</v>
      </c>
      <c r="G38" s="16">
        <v>4328</v>
      </c>
      <c r="H38" s="16">
        <v>3432</v>
      </c>
      <c r="I38" s="16">
        <v>3487</v>
      </c>
    </row>
    <row r="39" spans="1:9" ht="12.75">
      <c r="A39" s="16" t="s">
        <v>68</v>
      </c>
      <c r="B39" s="16" t="s">
        <v>14</v>
      </c>
      <c r="C39" s="16">
        <v>54510</v>
      </c>
      <c r="D39" s="16">
        <v>75426</v>
      </c>
      <c r="E39" s="16">
        <v>6300</v>
      </c>
      <c r="F39" s="16">
        <v>19338</v>
      </c>
      <c r="G39" s="16">
        <v>22483</v>
      </c>
      <c r="H39" s="16">
        <v>14952</v>
      </c>
      <c r="I39" s="16">
        <v>12353</v>
      </c>
    </row>
    <row r="40" spans="1:9" ht="12.75">
      <c r="A40" s="16" t="s">
        <v>19</v>
      </c>
      <c r="B40" s="16" t="s">
        <v>81</v>
      </c>
      <c r="C40" s="16">
        <v>8788</v>
      </c>
      <c r="D40" s="16">
        <v>11914</v>
      </c>
      <c r="E40" s="16">
        <v>942</v>
      </c>
      <c r="F40" s="16">
        <v>2710</v>
      </c>
      <c r="G40" s="16">
        <v>3151</v>
      </c>
      <c r="H40" s="16">
        <v>2588</v>
      </c>
      <c r="I40" s="16">
        <v>2523</v>
      </c>
    </row>
    <row r="41" spans="1:9" ht="12.75">
      <c r="A41" s="16" t="s">
        <v>48</v>
      </c>
      <c r="B41" s="16" t="s">
        <v>17</v>
      </c>
      <c r="C41" s="16">
        <v>10357</v>
      </c>
      <c r="D41" s="16">
        <v>13768</v>
      </c>
      <c r="E41" s="16">
        <v>1334</v>
      </c>
      <c r="F41" s="16">
        <v>3617</v>
      </c>
      <c r="G41" s="16">
        <v>3722</v>
      </c>
      <c r="H41" s="16">
        <v>2926</v>
      </c>
      <c r="I41" s="16">
        <v>2169</v>
      </c>
    </row>
    <row r="42" spans="1:9" ht="12.75">
      <c r="A42" s="16" t="s">
        <v>59</v>
      </c>
      <c r="B42" s="16" t="s">
        <v>80</v>
      </c>
      <c r="C42" s="16">
        <v>13983</v>
      </c>
      <c r="D42" s="16">
        <v>19144</v>
      </c>
      <c r="E42" s="16">
        <v>1804</v>
      </c>
      <c r="F42" s="16">
        <v>4630</v>
      </c>
      <c r="G42" s="16">
        <v>5227</v>
      </c>
      <c r="H42" s="16">
        <v>3959</v>
      </c>
      <c r="I42" s="16">
        <v>3524</v>
      </c>
    </row>
    <row r="43" spans="1:9" ht="12.75">
      <c r="A43" s="16" t="s">
        <v>63</v>
      </c>
      <c r="B43" s="16" t="s">
        <v>31</v>
      </c>
      <c r="C43" s="16">
        <v>12630</v>
      </c>
      <c r="D43" s="16">
        <v>16598</v>
      </c>
      <c r="E43" s="16">
        <v>1561</v>
      </c>
      <c r="F43" s="16">
        <v>4098</v>
      </c>
      <c r="G43" s="16">
        <v>4641</v>
      </c>
      <c r="H43" s="16">
        <v>3417</v>
      </c>
      <c r="I43" s="16">
        <v>2881</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2023-01-03T09:49:36Z</dcterms:modified>
  <cp:category/>
  <cp:version/>
  <cp:contentType/>
  <cp:contentStatus/>
</cp:coreProperties>
</file>