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<sst xmlns="http://schemas.openxmlformats.org/spreadsheetml/2006/main" count="201" uniqueCount="108">
  <si>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</si>
  <si>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</si>
  <si>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</si>
  <si>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</si>
  <si>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</si>
  <si>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</si>
  <si>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</si>
  <si>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</si>
  <si>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</si>
  <si>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</si>
  <si>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</si>
  <si>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</si>
  <si>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</si>
  <si>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</si>
  <si>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</si>
  <si>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</si>
  <si>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</si>
  <si>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</si>
  <si>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</si>
  <si>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</si>
  <si>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</si>
  <si>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</si>
  <si>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</si>
  <si>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</si>
  <si>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</si>
  <si>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</si>
  <si>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</si>
  <si>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</si>
  <si>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</si>
  <si>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</si>
  <si>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</si>
  <si>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</si>
  <si>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</si>
  <si>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</si>
  <si>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</si>
  <si>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</si>
  <si>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</si>
  <si>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</si>
  <si>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</si>
  <si>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</si>
  <si>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</si>
  <si>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</si>
  <si>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</si>
  <si>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</si>
  <si>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</si>
  <si>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</si>
  <si>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</si>
  <si>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</si>
  <si>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</si>
  <si>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</si>
  <si>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</si>
  <si>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</si>
  <si>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</si>
  <si>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</si>
  <si>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</si>
  <si>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</si>
  <si>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</si>
  <si>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</si>
  <si>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</si>
  <si>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</si>
  <si>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</si>
  <si>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</si>
  <si>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</si>
  <si>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</si>
  <si>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</si>
  <si>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</si>
  <si>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</si>
  <si>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</si>
  <si>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</si>
  <si>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</si>
  <si>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</si>
  <si>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</si>
  <si>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</si>
  <si>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</si>
  <si>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</si>
  <si>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</si>
  <si>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</si>
  <si>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</si>
  <si>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</si>
  <si>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</si>
  <si>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</si>
  <si>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</si>
  <si>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</si>
  <si>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</si>
  <si>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</si>
  <si>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</si>
  <si>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</si>
  <si>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</si>
  <si>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</si>
  <si>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</si>
  <si>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</si>
  <si>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</si>
  <si>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</si>
  <si>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</si>
  <si>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</si>
  <si>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</si>
  <si>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</si>
  <si>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</si>
  <si>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</si>
  <si>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</si>
  <si>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</si>
  <si>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</si>
  <si>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</si>
  <si>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</si>
  <si>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</si>
  <si>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</si>
  <si>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</si>
  <si>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31.12.2022</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</si>
</sst>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13153</v>
      </c>
      <c r="D7" s="9">
        <f>E7+G7+I7+K7+M7</f>
        <v>14470</v>
      </c>
      <c r="E7" s="9">
        <f>man!E2</f>
        <v>1552</v>
      </c>
      <c r="F7" s="10">
        <f>E7/D7*100</f>
        <v>10.725639253628197</v>
      </c>
      <c r="G7" s="9">
        <f>man!F2</f>
        <v>3429</v>
      </c>
      <c r="H7" s="10">
        <f>G7/D7*100</f>
        <v>23.697304768486525</v>
      </c>
      <c r="I7" s="9">
        <f>man!G2</f>
        <v>3986</v>
      </c>
      <c r="J7" s="10">
        <f>I7/D7*100</f>
        <v>27.54664823773324</v>
      </c>
      <c r="K7" s="9">
        <f>man!H2</f>
        <v>3170</v>
      </c>
      <c r="L7" s="10">
        <f>K7/D7*100</f>
        <v>21.907394609536972</v>
      </c>
      <c r="M7" s="9">
        <f>man!I2</f>
        <v>2333</v>
      </c>
      <c r="N7" s="10">
        <f>M7/D7*100</f>
        <v>16.123013130615067</v>
      </c>
      <c r="P7" s="16"/>
      <c r="Q7" s="15"/>
      <c r="R7" s="15"/>
    </row>
    <row r="8" spans="1:18" ht="12.75">
      <c r="A8" s="1" t="s">
        <v>47</v>
      </c>
      <c r="B8" s="3" t="s">
        <v>11</v>
      </c>
      <c r="C8" s="9">
        <f>man!C3</f>
        <v>11990</v>
      </c>
      <c r="D8" s="9">
        <f aca="true" t="shared" si="0" ref="D8:D48">E8+G8+I8+K8+M8</f>
        <v>13040</v>
      </c>
      <c r="E8" s="9">
        <f>man!E3</f>
        <v>1375</v>
      </c>
      <c r="F8" s="10">
        <f aca="true" t="shared" si="1" ref="F8:F48">E8/D8*100</f>
        <v>10.544478527607362</v>
      </c>
      <c r="G8" s="9">
        <f>man!F3</f>
        <v>2995</v>
      </c>
      <c r="H8" s="10">
        <f aca="true" t="shared" si="2" ref="H8:H48">G8/D8*100</f>
        <v>22.967791411042946</v>
      </c>
      <c r="I8" s="9">
        <f>man!G3</f>
        <v>3584</v>
      </c>
      <c r="J8" s="10">
        <f aca="true" t="shared" si="3" ref="J8:J48">I8/D8*100</f>
        <v>27.484662576687118</v>
      </c>
      <c r="K8" s="9">
        <f>man!H3</f>
        <v>2821</v>
      </c>
      <c r="L8" s="10">
        <f aca="true" t="shared" si="4" ref="L8:L48">K8/D8*100</f>
        <v>21.633435582822084</v>
      </c>
      <c r="M8" s="9">
        <f>man!I3</f>
        <v>2265</v>
      </c>
      <c r="N8" s="10">
        <f aca="true" t="shared" si="5" ref="N8:N48">M8/D8*100</f>
        <v>17.369631901840492</v>
      </c>
      <c r="P8" s="16"/>
      <c r="Q8" s="15"/>
      <c r="R8" s="15"/>
    </row>
    <row r="9" spans="1:18" ht="12.75">
      <c r="A9" s="1" t="s">
        <v>58</v>
      </c>
      <c r="B9" s="3" t="s">
        <v>13</v>
      </c>
      <c r="C9" s="9">
        <f>man!C4</f>
        <v>10450</v>
      </c>
      <c r="D9" s="9">
        <f t="shared" si="0"/>
        <v>11538</v>
      </c>
      <c r="E9" s="9">
        <f>man!E4</f>
        <v>928</v>
      </c>
      <c r="F9" s="10">
        <f t="shared" si="1"/>
        <v>8.042988386202115</v>
      </c>
      <c r="G9" s="9">
        <f>man!F4</f>
        <v>2383</v>
      </c>
      <c r="H9" s="10">
        <f t="shared" si="2"/>
        <v>20.653492806378924</v>
      </c>
      <c r="I9" s="9">
        <f>man!G4</f>
        <v>3394</v>
      </c>
      <c r="J9" s="10">
        <f t="shared" si="3"/>
        <v>29.41584330039868</v>
      </c>
      <c r="K9" s="9">
        <f>man!H4</f>
        <v>2712</v>
      </c>
      <c r="L9" s="10">
        <f t="shared" si="4"/>
        <v>23.504940197607905</v>
      </c>
      <c r="M9" s="9">
        <f>man!I4</f>
        <v>2121</v>
      </c>
      <c r="N9" s="10">
        <f t="shared" si="5"/>
        <v>18.382735309412375</v>
      </c>
      <c r="P9" s="16"/>
      <c r="Q9" s="15"/>
      <c r="R9" s="15"/>
    </row>
    <row r="10" spans="1:18" ht="12.75">
      <c r="A10" s="1" t="s">
        <v>2</v>
      </c>
      <c r="B10" s="3" t="s">
        <v>62</v>
      </c>
      <c r="C10" s="9">
        <f>man!C5</f>
        <v>10268</v>
      </c>
      <c r="D10" s="9">
        <f t="shared" si="0"/>
        <v>11306</v>
      </c>
      <c r="E10" s="9">
        <f>man!E5</f>
        <v>1014</v>
      </c>
      <c r="F10" s="10">
        <f t="shared" si="1"/>
        <v>8.968689191579692</v>
      </c>
      <c r="G10" s="9">
        <f>man!F5</f>
        <v>2485</v>
      </c>
      <c r="H10" s="10">
        <f t="shared" si="2"/>
        <v>21.979479922165222</v>
      </c>
      <c r="I10" s="9">
        <f>man!G5</f>
        <v>3157</v>
      </c>
      <c r="J10" s="10">
        <f t="shared" si="3"/>
        <v>27.923226605342293</v>
      </c>
      <c r="K10" s="9">
        <f>man!H5</f>
        <v>2546</v>
      </c>
      <c r="L10" s="10">
        <f t="shared" si="4"/>
        <v>22.51901645144171</v>
      </c>
      <c r="M10" s="9">
        <f>man!I5</f>
        <v>2104</v>
      </c>
      <c r="N10" s="10">
        <f t="shared" si="5"/>
        <v>18.609587829471078</v>
      </c>
      <c r="P10" s="16"/>
      <c r="Q10" s="15"/>
      <c r="R10" s="15"/>
    </row>
    <row r="11" spans="1:18" ht="12.75">
      <c r="A11" s="1" t="s">
        <v>1</v>
      </c>
      <c r="B11" s="3" t="s">
        <v>60</v>
      </c>
      <c r="C11" s="9">
        <f>man!C6</f>
        <v>20078</v>
      </c>
      <c r="D11" s="9">
        <f t="shared" si="0"/>
        <v>22132</v>
      </c>
      <c r="E11" s="9">
        <f>man!E6</f>
        <v>2743</v>
      </c>
      <c r="F11" s="10">
        <f t="shared" si="1"/>
        <v>12.393818904753298</v>
      </c>
      <c r="G11" s="9">
        <f>man!F6</f>
        <v>5756</v>
      </c>
      <c r="H11" s="10">
        <f t="shared" si="2"/>
        <v>26.00759081872402</v>
      </c>
      <c r="I11" s="9">
        <f>man!G6</f>
        <v>6363</v>
      </c>
      <c r="J11" s="10">
        <f t="shared" si="3"/>
        <v>28.750225917223933</v>
      </c>
      <c r="K11" s="9">
        <f>man!H6</f>
        <v>4252</v>
      </c>
      <c r="L11" s="10">
        <f t="shared" si="4"/>
        <v>19.212000722935116</v>
      </c>
      <c r="M11" s="9">
        <f>man!I6</f>
        <v>3018</v>
      </c>
      <c r="N11" s="10">
        <f t="shared" si="5"/>
        <v>13.636363636363635</v>
      </c>
      <c r="P11" s="16"/>
      <c r="Q11" s="15"/>
      <c r="R11" s="15"/>
    </row>
    <row r="12" spans="1:18" ht="12.75">
      <c r="A12" s="1" t="s">
        <v>21</v>
      </c>
      <c r="B12" s="3" t="s">
        <v>70</v>
      </c>
      <c r="C12" s="9">
        <f>man!C7</f>
        <v>9123</v>
      </c>
      <c r="D12" s="9">
        <f t="shared" si="0"/>
        <v>10460</v>
      </c>
      <c r="E12" s="9">
        <f>man!E7</f>
        <v>1267</v>
      </c>
      <c r="F12" s="10">
        <f t="shared" si="1"/>
        <v>12.11281070745698</v>
      </c>
      <c r="G12" s="9">
        <f>man!F7</f>
        <v>2377</v>
      </c>
      <c r="H12" s="10">
        <f t="shared" si="2"/>
        <v>22.724665391969406</v>
      </c>
      <c r="I12" s="9">
        <f>man!G7</f>
        <v>2667</v>
      </c>
      <c r="J12" s="10">
        <f t="shared" si="3"/>
        <v>25.49713193116635</v>
      </c>
      <c r="K12" s="9">
        <f>man!H7</f>
        <v>2097</v>
      </c>
      <c r="L12" s="10">
        <f t="shared" si="4"/>
        <v>20.047801147227535</v>
      </c>
      <c r="M12" s="9">
        <f>man!I7</f>
        <v>2052</v>
      </c>
      <c r="N12" s="10">
        <f t="shared" si="5"/>
        <v>19.617590822179732</v>
      </c>
      <c r="P12" s="16"/>
      <c r="Q12" s="15"/>
      <c r="R12" s="15"/>
    </row>
    <row r="13" spans="1:18" ht="12.75">
      <c r="A13" s="1" t="s">
        <v>18</v>
      </c>
      <c r="B13" s="3" t="s">
        <v>37</v>
      </c>
      <c r="C13" s="9">
        <f>man!C8</f>
        <v>8021</v>
      </c>
      <c r="D13" s="9">
        <f t="shared" si="0"/>
        <v>8461</v>
      </c>
      <c r="E13" s="9">
        <f>man!E8</f>
        <v>853</v>
      </c>
      <c r="F13" s="10">
        <f t="shared" si="1"/>
        <v>10.0815506441319</v>
      </c>
      <c r="G13" s="9">
        <f>man!F8</f>
        <v>1739</v>
      </c>
      <c r="H13" s="10">
        <f t="shared" si="2"/>
        <v>20.553126108025054</v>
      </c>
      <c r="I13" s="9">
        <f>man!G8</f>
        <v>2530</v>
      </c>
      <c r="J13" s="10">
        <f t="shared" si="3"/>
        <v>29.901902848363076</v>
      </c>
      <c r="K13" s="9">
        <f>man!H8</f>
        <v>1996</v>
      </c>
      <c r="L13" s="10">
        <f t="shared" si="4"/>
        <v>23.59059212859</v>
      </c>
      <c r="M13" s="9">
        <f>man!I8</f>
        <v>1343</v>
      </c>
      <c r="N13" s="10">
        <f t="shared" si="5"/>
        <v>15.872828270889967</v>
      </c>
      <c r="P13" s="16"/>
      <c r="Q13" s="15"/>
      <c r="R13" s="15"/>
    </row>
    <row r="14" spans="1:18" ht="12.75">
      <c r="A14" s="1" t="s">
        <v>22</v>
      </c>
      <c r="B14" s="3" t="s">
        <v>74</v>
      </c>
      <c r="C14" s="9">
        <f>man!C9</f>
        <v>11570</v>
      </c>
      <c r="D14" s="9">
        <f t="shared" si="0"/>
        <v>11818</v>
      </c>
      <c r="E14" s="9">
        <f>man!E9</f>
        <v>1278</v>
      </c>
      <c r="F14" s="10">
        <f t="shared" si="1"/>
        <v>10.81401252326959</v>
      </c>
      <c r="G14" s="9">
        <f>man!F9</f>
        <v>3097</v>
      </c>
      <c r="H14" s="10">
        <f t="shared" si="2"/>
        <v>26.20578778135048</v>
      </c>
      <c r="I14" s="9">
        <f>man!G9</f>
        <v>3415</v>
      </c>
      <c r="J14" s="10">
        <f t="shared" si="3"/>
        <v>28.896598409206298</v>
      </c>
      <c r="K14" s="9">
        <f>man!H9</f>
        <v>2196</v>
      </c>
      <c r="L14" s="10">
        <f t="shared" si="4"/>
        <v>18.581824335759013</v>
      </c>
      <c r="M14" s="9">
        <f>man!I9</f>
        <v>1832</v>
      </c>
      <c r="N14" s="10">
        <f t="shared" si="5"/>
        <v>15.501776950414623</v>
      </c>
      <c r="P14" s="16"/>
      <c r="Q14" s="15"/>
      <c r="R14" s="15"/>
    </row>
    <row r="15" spans="1:18" ht="12.75">
      <c r="A15" s="1" t="s">
        <v>24</v>
      </c>
      <c r="B15" s="3" t="s">
        <v>71</v>
      </c>
      <c r="C15" s="9">
        <f>man!C10</f>
        <v>6260</v>
      </c>
      <c r="D15" s="9">
        <f t="shared" si="0"/>
        <v>6547</v>
      </c>
      <c r="E15" s="9">
        <f>man!E10</f>
        <v>529</v>
      </c>
      <c r="F15" s="10">
        <f t="shared" si="1"/>
        <v>8.080036658011302</v>
      </c>
      <c r="G15" s="9">
        <f>man!F10</f>
        <v>1294</v>
      </c>
      <c r="H15" s="10">
        <f t="shared" si="2"/>
        <v>19.764777760806478</v>
      </c>
      <c r="I15" s="9">
        <f>man!G10</f>
        <v>1968</v>
      </c>
      <c r="J15" s="10">
        <f t="shared" si="3"/>
        <v>30.05956926836719</v>
      </c>
      <c r="K15" s="9">
        <f>man!H10</f>
        <v>1527</v>
      </c>
      <c r="L15" s="10">
        <f t="shared" si="4"/>
        <v>23.32365969146174</v>
      </c>
      <c r="M15" s="9">
        <f>man!I10</f>
        <v>1229</v>
      </c>
      <c r="N15" s="10">
        <f t="shared" si="5"/>
        <v>18.77195662135329</v>
      </c>
      <c r="P15" s="16"/>
      <c r="Q15" s="15"/>
      <c r="R15" s="15"/>
    </row>
    <row r="16" spans="1:18" ht="12.75">
      <c r="A16" s="1" t="s">
        <v>30</v>
      </c>
      <c r="B16" s="3" t="s">
        <v>45</v>
      </c>
      <c r="C16" s="9">
        <f>man!C11</f>
        <v>33871</v>
      </c>
      <c r="D16" s="9">
        <f t="shared" si="0"/>
        <v>34732</v>
      </c>
      <c r="E16" s="9">
        <f>man!E11</f>
        <v>3700</v>
      </c>
      <c r="F16" s="10">
        <f t="shared" si="1"/>
        <v>10.653000115167568</v>
      </c>
      <c r="G16" s="9">
        <f>man!F11</f>
        <v>9067</v>
      </c>
      <c r="H16" s="10">
        <f t="shared" si="2"/>
        <v>26.105608660601177</v>
      </c>
      <c r="I16" s="9">
        <f>man!G11</f>
        <v>9775</v>
      </c>
      <c r="J16" s="10">
        <f t="shared" si="3"/>
        <v>28.14407462858459</v>
      </c>
      <c r="K16" s="9">
        <f>man!H11</f>
        <v>6505</v>
      </c>
      <c r="L16" s="10">
        <f t="shared" si="4"/>
        <v>18.72912587815271</v>
      </c>
      <c r="M16" s="9">
        <f>man!I11</f>
        <v>5685</v>
      </c>
      <c r="N16" s="10">
        <f t="shared" si="5"/>
        <v>16.368190717493956</v>
      </c>
      <c r="P16" s="16"/>
      <c r="Q16" s="15"/>
      <c r="R16" s="15"/>
    </row>
    <row r="17" spans="1:18" ht="12.75">
      <c r="A17" s="1" t="s">
        <v>77</v>
      </c>
      <c r="B17" s="3" t="s">
        <v>16</v>
      </c>
      <c r="C17" s="9">
        <f>man!C12</f>
        <v>7744</v>
      </c>
      <c r="D17" s="9">
        <f t="shared" si="0"/>
        <v>8122</v>
      </c>
      <c r="E17" s="9">
        <f>man!E12</f>
        <v>783</v>
      </c>
      <c r="F17" s="10">
        <f t="shared" si="1"/>
        <v>9.640482639743905</v>
      </c>
      <c r="G17" s="9">
        <f>man!F12</f>
        <v>1789</v>
      </c>
      <c r="H17" s="10">
        <f t="shared" si="2"/>
        <v>22.02659443486826</v>
      </c>
      <c r="I17" s="9">
        <f>man!G12</f>
        <v>2322</v>
      </c>
      <c r="J17" s="10">
        <f t="shared" si="3"/>
        <v>28.589017483378477</v>
      </c>
      <c r="K17" s="9">
        <f>man!H12</f>
        <v>1752</v>
      </c>
      <c r="L17" s="10">
        <f t="shared" si="4"/>
        <v>21.571041615365676</v>
      </c>
      <c r="M17" s="9">
        <f>man!I12</f>
        <v>1476</v>
      </c>
      <c r="N17" s="10">
        <f t="shared" si="5"/>
        <v>18.172863826643685</v>
      </c>
      <c r="P17" s="16"/>
      <c r="Q17" s="15"/>
      <c r="R17" s="15"/>
    </row>
    <row r="18" spans="1:18" ht="12.75">
      <c r="A18" s="1" t="s">
        <v>64</v>
      </c>
      <c r="B18" s="3" t="s">
        <v>12</v>
      </c>
      <c r="C18" s="9">
        <f>man!C13</f>
        <v>5687</v>
      </c>
      <c r="D18" s="9">
        <f t="shared" si="0"/>
        <v>6264</v>
      </c>
      <c r="E18" s="9">
        <f>man!E13</f>
        <v>585</v>
      </c>
      <c r="F18" s="10">
        <f t="shared" si="1"/>
        <v>9.339080459770114</v>
      </c>
      <c r="G18" s="9">
        <f>man!F13</f>
        <v>1422</v>
      </c>
      <c r="H18" s="10">
        <f t="shared" si="2"/>
        <v>22.701149425287355</v>
      </c>
      <c r="I18" s="9">
        <f>man!G13</f>
        <v>1661</v>
      </c>
      <c r="J18" s="10">
        <f t="shared" si="3"/>
        <v>26.516602809706256</v>
      </c>
      <c r="K18" s="9">
        <f>man!H13</f>
        <v>1314</v>
      </c>
      <c r="L18" s="10">
        <f t="shared" si="4"/>
        <v>20.977011494252874</v>
      </c>
      <c r="M18" s="9">
        <f>man!I13</f>
        <v>1282</v>
      </c>
      <c r="N18" s="10">
        <f t="shared" si="5"/>
        <v>20.4661558109834</v>
      </c>
      <c r="P18" s="16"/>
      <c r="Q18" s="15"/>
      <c r="R18" s="15"/>
    </row>
    <row r="19" spans="1:18" ht="12.75">
      <c r="A19" s="1" t="s">
        <v>38</v>
      </c>
      <c r="B19" s="3" t="s">
        <v>3</v>
      </c>
      <c r="C19" s="9">
        <f>man!C14</f>
        <v>5057</v>
      </c>
      <c r="D19" s="9">
        <f t="shared" si="0"/>
        <v>5333</v>
      </c>
      <c r="E19" s="9">
        <f>man!E14</f>
        <v>477</v>
      </c>
      <c r="F19" s="10">
        <f t="shared" si="1"/>
        <v>8.944309019313707</v>
      </c>
      <c r="G19" s="9">
        <f>man!F14</f>
        <v>1323</v>
      </c>
      <c r="H19" s="10">
        <f t="shared" si="2"/>
        <v>24.80780048753047</v>
      </c>
      <c r="I19" s="9">
        <f>man!G14</f>
        <v>1390</v>
      </c>
      <c r="J19" s="10">
        <f t="shared" si="3"/>
        <v>26.064129008063002</v>
      </c>
      <c r="K19" s="9">
        <f>man!H14</f>
        <v>1213</v>
      </c>
      <c r="L19" s="10">
        <f t="shared" si="4"/>
        <v>22.745171573223327</v>
      </c>
      <c r="M19" s="9">
        <f>man!I14</f>
        <v>930</v>
      </c>
      <c r="N19" s="10">
        <f t="shared" si="5"/>
        <v>17.438589911869492</v>
      </c>
      <c r="P19" s="16"/>
      <c r="Q19" s="15"/>
      <c r="R19" s="15"/>
    </row>
    <row r="20" spans="1:18" ht="12.75">
      <c r="A20" s="1" t="s">
        <v>51</v>
      </c>
      <c r="B20" s="3" t="s">
        <v>43</v>
      </c>
      <c r="C20" s="9">
        <f>man!C15</f>
        <v>20972</v>
      </c>
      <c r="D20" s="9">
        <f t="shared" si="0"/>
        <v>21719</v>
      </c>
      <c r="E20" s="9">
        <f>man!E15</f>
        <v>2909</v>
      </c>
      <c r="F20" s="10">
        <f t="shared" si="1"/>
        <v>13.393802661264331</v>
      </c>
      <c r="G20" s="9">
        <f>man!F15</f>
        <v>5758</v>
      </c>
      <c r="H20" s="10">
        <f t="shared" si="2"/>
        <v>26.51134950964593</v>
      </c>
      <c r="I20" s="9">
        <f>man!G15</f>
        <v>5841</v>
      </c>
      <c r="J20" s="10">
        <f t="shared" si="3"/>
        <v>26.89350338413371</v>
      </c>
      <c r="K20" s="9">
        <f>man!H15</f>
        <v>3975</v>
      </c>
      <c r="L20" s="10">
        <f t="shared" si="4"/>
        <v>18.301947603480823</v>
      </c>
      <c r="M20" s="9">
        <f>man!I15</f>
        <v>3236</v>
      </c>
      <c r="N20" s="10">
        <f t="shared" si="5"/>
        <v>14.899396841475207</v>
      </c>
      <c r="P20" s="16"/>
      <c r="Q20" s="15"/>
      <c r="R20" s="15"/>
    </row>
    <row r="21" spans="1:18" ht="12.75">
      <c r="A21" s="1" t="s">
        <v>23</v>
      </c>
      <c r="B21" s="3" t="s">
        <v>40</v>
      </c>
      <c r="C21" s="9">
        <f>man!C16</f>
        <v>11644</v>
      </c>
      <c r="D21" s="9">
        <f t="shared" si="0"/>
        <v>12254</v>
      </c>
      <c r="E21" s="9">
        <f>man!E16</f>
        <v>977</v>
      </c>
      <c r="F21" s="10">
        <f t="shared" si="1"/>
        <v>7.972906805940918</v>
      </c>
      <c r="G21" s="9">
        <f>man!F16</f>
        <v>2694</v>
      </c>
      <c r="H21" s="10">
        <f t="shared" si="2"/>
        <v>21.984658070834012</v>
      </c>
      <c r="I21" s="9">
        <f>man!G16</f>
        <v>3380</v>
      </c>
      <c r="J21" s="10">
        <f t="shared" si="3"/>
        <v>27.582830096295087</v>
      </c>
      <c r="K21" s="9">
        <f>man!H16</f>
        <v>2657</v>
      </c>
      <c r="L21" s="10">
        <f t="shared" si="4"/>
        <v>21.682715847886406</v>
      </c>
      <c r="M21" s="9">
        <f>man!I16</f>
        <v>2546</v>
      </c>
      <c r="N21" s="10">
        <f t="shared" si="5"/>
        <v>20.77688917904358</v>
      </c>
      <c r="P21" s="16"/>
      <c r="Q21" s="15"/>
      <c r="R21" s="15"/>
    </row>
    <row r="22" spans="1:18" ht="12.75">
      <c r="A22" s="1" t="s">
        <v>53</v>
      </c>
      <c r="B22" s="3" t="s">
        <v>4</v>
      </c>
      <c r="C22" s="9">
        <f>man!C17</f>
        <v>5432</v>
      </c>
      <c r="D22" s="9">
        <f t="shared" si="0"/>
        <v>5724</v>
      </c>
      <c r="E22" s="9">
        <f>man!E17</f>
        <v>654</v>
      </c>
      <c r="F22" s="10">
        <f t="shared" si="1"/>
        <v>11.425576519916142</v>
      </c>
      <c r="G22" s="9">
        <f>man!F17</f>
        <v>1364</v>
      </c>
      <c r="H22" s="10">
        <f t="shared" si="2"/>
        <v>23.829489867225718</v>
      </c>
      <c r="I22" s="9">
        <f>man!G17</f>
        <v>1799</v>
      </c>
      <c r="J22" s="10">
        <f t="shared" si="3"/>
        <v>31.429070580013974</v>
      </c>
      <c r="K22" s="9">
        <f>man!H17</f>
        <v>1158</v>
      </c>
      <c r="L22" s="10">
        <f t="shared" si="4"/>
        <v>20.230607966457022</v>
      </c>
      <c r="M22" s="9">
        <f>man!I17</f>
        <v>749</v>
      </c>
      <c r="N22" s="10">
        <f t="shared" si="5"/>
        <v>13.085255066387141</v>
      </c>
      <c r="P22" s="16"/>
      <c r="Q22" s="15"/>
      <c r="R22" s="15"/>
    </row>
    <row r="23" spans="1:18" ht="12.75">
      <c r="A23" s="1" t="s">
        <v>8</v>
      </c>
      <c r="B23" s="3" t="s">
        <v>36</v>
      </c>
      <c r="C23" s="9">
        <f>man!C18</f>
        <v>14388</v>
      </c>
      <c r="D23" s="9">
        <f t="shared" si="0"/>
        <v>17363</v>
      </c>
      <c r="E23" s="9">
        <f>man!E18</f>
        <v>2191</v>
      </c>
      <c r="F23" s="10">
        <f t="shared" si="1"/>
        <v>12.618787075966134</v>
      </c>
      <c r="G23" s="9">
        <f>man!F18</f>
        <v>3892</v>
      </c>
      <c r="H23" s="10">
        <f t="shared" si="2"/>
        <v>22.415481195645913</v>
      </c>
      <c r="I23" s="9">
        <f>man!G18</f>
        <v>4464</v>
      </c>
      <c r="J23" s="10">
        <f t="shared" si="3"/>
        <v>25.70984276910672</v>
      </c>
      <c r="K23" s="9">
        <f>man!H18</f>
        <v>3460</v>
      </c>
      <c r="L23" s="10">
        <f t="shared" si="4"/>
        <v>19.927431895409782</v>
      </c>
      <c r="M23" s="9">
        <f>man!I18</f>
        <v>3356</v>
      </c>
      <c r="N23" s="10">
        <f t="shared" si="5"/>
        <v>19.32845706387145</v>
      </c>
      <c r="P23" s="16"/>
      <c r="Q23" s="15"/>
      <c r="R23" s="15"/>
    </row>
    <row r="24" spans="1:18" ht="12.75">
      <c r="A24" s="1" t="s">
        <v>69</v>
      </c>
      <c r="B24" s="3" t="s">
        <v>42</v>
      </c>
      <c r="C24" s="9">
        <f>man!C19</f>
        <v>14118</v>
      </c>
      <c r="D24" s="9">
        <f t="shared" si="0"/>
        <v>15827</v>
      </c>
      <c r="E24" s="9">
        <f>man!E19</f>
        <v>1725</v>
      </c>
      <c r="F24" s="10">
        <f t="shared" si="1"/>
        <v>10.899096480697542</v>
      </c>
      <c r="G24" s="9">
        <f>man!F19</f>
        <v>3706</v>
      </c>
      <c r="H24" s="10">
        <f t="shared" si="2"/>
        <v>23.415682062298604</v>
      </c>
      <c r="I24" s="9">
        <f>man!G19</f>
        <v>4294</v>
      </c>
      <c r="J24" s="10">
        <f t="shared" si="3"/>
        <v>27.13085234093637</v>
      </c>
      <c r="K24" s="9">
        <f>man!H19</f>
        <v>3374</v>
      </c>
      <c r="L24" s="10">
        <f t="shared" si="4"/>
        <v>21.318000884564352</v>
      </c>
      <c r="M24" s="9">
        <f>man!I19</f>
        <v>2728</v>
      </c>
      <c r="N24" s="10">
        <f t="shared" si="5"/>
        <v>17.23636823150313</v>
      </c>
      <c r="P24" s="16"/>
      <c r="Q24" s="15"/>
      <c r="R24" s="15"/>
    </row>
    <row r="25" spans="1:18" ht="12.75">
      <c r="A25" s="1" t="s">
        <v>6</v>
      </c>
      <c r="B25" s="3" t="s">
        <v>57</v>
      </c>
      <c r="C25" s="9">
        <f>man!C20</f>
        <v>8059</v>
      </c>
      <c r="D25" s="9">
        <f t="shared" si="0"/>
        <v>9240</v>
      </c>
      <c r="E25" s="9">
        <f>man!E20</f>
        <v>860</v>
      </c>
      <c r="F25" s="10">
        <f t="shared" si="1"/>
        <v>9.307359307359308</v>
      </c>
      <c r="G25" s="9">
        <f>man!F20</f>
        <v>1990</v>
      </c>
      <c r="H25" s="10">
        <f t="shared" si="2"/>
        <v>21.536796536796537</v>
      </c>
      <c r="I25" s="9">
        <f>man!G20</f>
        <v>2548</v>
      </c>
      <c r="J25" s="10">
        <f t="shared" si="3"/>
        <v>27.575757575757574</v>
      </c>
      <c r="K25" s="9">
        <f>man!H20</f>
        <v>2145</v>
      </c>
      <c r="L25" s="10">
        <f t="shared" si="4"/>
        <v>23.214285714285715</v>
      </c>
      <c r="M25" s="9">
        <f>man!I20</f>
        <v>1697</v>
      </c>
      <c r="N25" s="10">
        <f t="shared" si="5"/>
        <v>18.365800865800868</v>
      </c>
      <c r="P25" s="16"/>
      <c r="Q25" s="15"/>
      <c r="R25" s="15"/>
    </row>
    <row r="26" spans="1:18" ht="12.75">
      <c r="A26" s="1" t="s">
        <v>10</v>
      </c>
      <c r="B26" s="3" t="s">
        <v>65</v>
      </c>
      <c r="C26" s="9">
        <f>man!C21</f>
        <v>3452</v>
      </c>
      <c r="D26" s="9">
        <f t="shared" si="0"/>
        <v>3656</v>
      </c>
      <c r="E26" s="9">
        <f>man!E21</f>
        <v>488</v>
      </c>
      <c r="F26" s="10">
        <f t="shared" si="1"/>
        <v>13.347921225382933</v>
      </c>
      <c r="G26" s="9">
        <f>man!F21</f>
        <v>965</v>
      </c>
      <c r="H26" s="10">
        <f t="shared" si="2"/>
        <v>26.39496717724289</v>
      </c>
      <c r="I26" s="9">
        <f>man!G21</f>
        <v>882</v>
      </c>
      <c r="J26" s="10">
        <f t="shared" si="3"/>
        <v>24.12472647702407</v>
      </c>
      <c r="K26" s="9">
        <f>man!H21</f>
        <v>706</v>
      </c>
      <c r="L26" s="10">
        <f t="shared" si="4"/>
        <v>19.310722100656456</v>
      </c>
      <c r="M26" s="9">
        <f>man!I21</f>
        <v>615</v>
      </c>
      <c r="N26" s="10">
        <f t="shared" si="5"/>
        <v>16.821663019693656</v>
      </c>
      <c r="P26" s="16"/>
      <c r="Q26" s="15"/>
      <c r="R26" s="15"/>
    </row>
    <row r="27" spans="1:18" ht="12.75">
      <c r="A27" s="1" t="s">
        <v>61</v>
      </c>
      <c r="B27" s="3" t="s">
        <v>25</v>
      </c>
      <c r="C27" s="9">
        <f>man!C22</f>
        <v>5592</v>
      </c>
      <c r="D27" s="9">
        <f t="shared" si="0"/>
        <v>5815</v>
      </c>
      <c r="E27" s="9">
        <f>man!E22</f>
        <v>496</v>
      </c>
      <c r="F27" s="10">
        <f t="shared" si="1"/>
        <v>8.529664660361135</v>
      </c>
      <c r="G27" s="9">
        <f>man!F22</f>
        <v>1394</v>
      </c>
      <c r="H27" s="10">
        <f t="shared" si="2"/>
        <v>23.972484952708513</v>
      </c>
      <c r="I27" s="9">
        <f>man!G22</f>
        <v>1763</v>
      </c>
      <c r="J27" s="10">
        <f t="shared" si="3"/>
        <v>30.318142734307823</v>
      </c>
      <c r="K27" s="9">
        <f>man!H22</f>
        <v>1232</v>
      </c>
      <c r="L27" s="10">
        <f t="shared" si="4"/>
        <v>21.1865864144454</v>
      </c>
      <c r="M27" s="9">
        <f>man!I22</f>
        <v>930</v>
      </c>
      <c r="N27" s="10">
        <f t="shared" si="5"/>
        <v>15.993121238177126</v>
      </c>
      <c r="P27" s="16"/>
      <c r="Q27" s="15"/>
      <c r="R27" s="15"/>
    </row>
    <row r="28" spans="1:18" ht="12.75">
      <c r="A28" s="1" t="s">
        <v>27</v>
      </c>
      <c r="B28" s="3" t="s">
        <v>41</v>
      </c>
      <c r="C28" s="9">
        <f>man!C23</f>
        <v>9483</v>
      </c>
      <c r="D28" s="9">
        <f t="shared" si="0"/>
        <v>11068</v>
      </c>
      <c r="E28" s="9">
        <f>man!E23</f>
        <v>1122</v>
      </c>
      <c r="F28" s="10">
        <f t="shared" si="1"/>
        <v>10.137332851463679</v>
      </c>
      <c r="G28" s="9">
        <f>man!F23</f>
        <v>2441</v>
      </c>
      <c r="H28" s="10">
        <f t="shared" si="2"/>
        <v>22.054571738344777</v>
      </c>
      <c r="I28" s="9">
        <f>man!G23</f>
        <v>3405</v>
      </c>
      <c r="J28" s="10">
        <f t="shared" si="3"/>
        <v>30.764365739067586</v>
      </c>
      <c r="K28" s="9">
        <f>man!H23</f>
        <v>2389</v>
      </c>
      <c r="L28" s="10">
        <f t="shared" si="4"/>
        <v>21.584748825442716</v>
      </c>
      <c r="M28" s="9">
        <f>man!I23</f>
        <v>1711</v>
      </c>
      <c r="N28" s="10">
        <f t="shared" si="5"/>
        <v>15.458980845681245</v>
      </c>
      <c r="P28" s="16"/>
      <c r="Q28" s="15"/>
      <c r="R28" s="15"/>
    </row>
    <row r="29" spans="1:18" ht="12.75">
      <c r="A29" s="1" t="s">
        <v>46</v>
      </c>
      <c r="B29" s="3" t="s">
        <v>56</v>
      </c>
      <c r="C29" s="9">
        <f>man!C24</f>
        <v>9026</v>
      </c>
      <c r="D29" s="9">
        <f t="shared" si="0"/>
        <v>9699</v>
      </c>
      <c r="E29" s="9">
        <f>man!E24</f>
        <v>790</v>
      </c>
      <c r="F29" s="10">
        <f t="shared" si="1"/>
        <v>8.14516960511393</v>
      </c>
      <c r="G29" s="9">
        <f>man!F24</f>
        <v>2002</v>
      </c>
      <c r="H29" s="10">
        <f t="shared" si="2"/>
        <v>20.641303227136817</v>
      </c>
      <c r="I29" s="9">
        <f>man!G24</f>
        <v>2472</v>
      </c>
      <c r="J29" s="10">
        <f t="shared" si="3"/>
        <v>25.487163625115993</v>
      </c>
      <c r="K29" s="9">
        <f>man!H24</f>
        <v>2330</v>
      </c>
      <c r="L29" s="10">
        <f t="shared" si="4"/>
        <v>24.02309516444994</v>
      </c>
      <c r="M29" s="9">
        <f>man!I24</f>
        <v>2105</v>
      </c>
      <c r="N29" s="10">
        <f t="shared" si="5"/>
        <v>21.703268378183317</v>
      </c>
      <c r="P29" s="16"/>
      <c r="Q29" s="15"/>
      <c r="R29" s="15"/>
    </row>
    <row r="30" spans="1:18" ht="12.75">
      <c r="A30" s="1" t="s">
        <v>5</v>
      </c>
      <c r="B30" s="3" t="s">
        <v>33</v>
      </c>
      <c r="C30" s="9">
        <f>man!C25</f>
        <v>4585</v>
      </c>
      <c r="D30" s="9">
        <f t="shared" si="0"/>
        <v>4947</v>
      </c>
      <c r="E30" s="9">
        <f>man!E25</f>
        <v>438</v>
      </c>
      <c r="F30" s="10">
        <f t="shared" si="1"/>
        <v>8.853850818677987</v>
      </c>
      <c r="G30" s="9">
        <f>man!F25</f>
        <v>1048</v>
      </c>
      <c r="H30" s="10">
        <f t="shared" si="2"/>
        <v>21.1845562967455</v>
      </c>
      <c r="I30" s="9">
        <f>man!G25</f>
        <v>1408</v>
      </c>
      <c r="J30" s="10">
        <f t="shared" si="3"/>
        <v>28.461693955932887</v>
      </c>
      <c r="K30" s="9">
        <f>man!H25</f>
        <v>1189</v>
      </c>
      <c r="L30" s="10">
        <f t="shared" si="4"/>
        <v>24.034768546593895</v>
      </c>
      <c r="M30" s="9">
        <f>man!I25</f>
        <v>864</v>
      </c>
      <c r="N30" s="10">
        <f t="shared" si="5"/>
        <v>17.465130382049725</v>
      </c>
      <c r="P30" s="16"/>
      <c r="Q30" s="15"/>
      <c r="R30" s="15"/>
    </row>
    <row r="31" spans="1:18" ht="12.75">
      <c r="A31" s="1" t="s">
        <v>83</v>
      </c>
      <c r="B31" s="3" t="s">
        <v>44</v>
      </c>
      <c r="C31" s="9">
        <f>man!C26</f>
        <v>16420</v>
      </c>
      <c r="D31" s="9">
        <f t="shared" si="0"/>
        <v>17894</v>
      </c>
      <c r="E31" s="9">
        <f>man!E26</f>
        <v>2022</v>
      </c>
      <c r="F31" s="10">
        <f t="shared" si="1"/>
        <v>11.299877053761037</v>
      </c>
      <c r="G31" s="9">
        <f>man!F26</f>
        <v>4573</v>
      </c>
      <c r="H31" s="10">
        <f t="shared" si="2"/>
        <v>25.556052308036215</v>
      </c>
      <c r="I31" s="9">
        <f>man!G26</f>
        <v>5031</v>
      </c>
      <c r="J31" s="10">
        <f t="shared" si="3"/>
        <v>28.11556946462501</v>
      </c>
      <c r="K31" s="9">
        <f>man!H26</f>
        <v>3581</v>
      </c>
      <c r="L31" s="10">
        <f t="shared" si="4"/>
        <v>20.012294623896278</v>
      </c>
      <c r="M31" s="9">
        <f>man!I26</f>
        <v>2687</v>
      </c>
      <c r="N31" s="10">
        <f t="shared" si="5"/>
        <v>15.016206549681458</v>
      </c>
      <c r="P31" s="16"/>
      <c r="Q31" s="15"/>
      <c r="R31" s="15"/>
    </row>
    <row r="32" spans="1:18" ht="12.75">
      <c r="A32" s="1" t="s">
        <v>67</v>
      </c>
      <c r="B32" s="3" t="s">
        <v>50</v>
      </c>
      <c r="C32" s="9">
        <f>man!C27</f>
        <v>6980</v>
      </c>
      <c r="D32" s="9">
        <f t="shared" si="0"/>
        <v>7187</v>
      </c>
      <c r="E32" s="9">
        <f>man!E27</f>
        <v>697</v>
      </c>
      <c r="F32" s="10">
        <f t="shared" si="1"/>
        <v>9.698065952414082</v>
      </c>
      <c r="G32" s="9">
        <f>man!F27</f>
        <v>2026</v>
      </c>
      <c r="H32" s="10">
        <f t="shared" si="2"/>
        <v>28.189787115625435</v>
      </c>
      <c r="I32" s="9">
        <f>man!G27</f>
        <v>2343</v>
      </c>
      <c r="J32" s="10">
        <f t="shared" si="3"/>
        <v>32.60052873243356</v>
      </c>
      <c r="K32" s="9">
        <f>man!H27</f>
        <v>1300</v>
      </c>
      <c r="L32" s="10">
        <f t="shared" si="4"/>
        <v>18.088214832336163</v>
      </c>
      <c r="M32" s="9">
        <f>man!I27</f>
        <v>821</v>
      </c>
      <c r="N32" s="10">
        <f t="shared" si="5"/>
        <v>11.423403367190762</v>
      </c>
      <c r="P32" s="16"/>
      <c r="Q32" s="15"/>
      <c r="R32" s="15"/>
    </row>
    <row r="33" spans="1:18" ht="12.75">
      <c r="A33" s="1" t="s">
        <v>26</v>
      </c>
      <c r="B33" s="3" t="s">
        <v>34</v>
      </c>
      <c r="C33" s="9">
        <f>man!C28</f>
        <v>13515</v>
      </c>
      <c r="D33" s="9">
        <f t="shared" si="0"/>
        <v>15394</v>
      </c>
      <c r="E33" s="9">
        <f>man!E28</f>
        <v>1521</v>
      </c>
      <c r="F33" s="10">
        <f t="shared" si="1"/>
        <v>9.88047291152397</v>
      </c>
      <c r="G33" s="9">
        <f>man!F28</f>
        <v>3577</v>
      </c>
      <c r="H33" s="10">
        <f t="shared" si="2"/>
        <v>23.236325841236845</v>
      </c>
      <c r="I33" s="9">
        <f>man!G28</f>
        <v>4109</v>
      </c>
      <c r="J33" s="10">
        <f t="shared" si="3"/>
        <v>26.692217747174222</v>
      </c>
      <c r="K33" s="9">
        <f>man!H28</f>
        <v>3356</v>
      </c>
      <c r="L33" s="10">
        <f t="shared" si="4"/>
        <v>21.800701572041056</v>
      </c>
      <c r="M33" s="9">
        <f>man!I28</f>
        <v>2831</v>
      </c>
      <c r="N33" s="10">
        <f t="shared" si="5"/>
        <v>18.390281928023906</v>
      </c>
      <c r="P33" s="16"/>
      <c r="Q33" s="15"/>
      <c r="R33" s="15"/>
    </row>
    <row r="34" spans="1:18" ht="12.75">
      <c r="A34" s="1" t="s">
        <v>20</v>
      </c>
      <c r="B34" s="3" t="s">
        <v>15</v>
      </c>
      <c r="C34" s="9">
        <f>man!C29</f>
        <v>6112</v>
      </c>
      <c r="D34" s="9">
        <f t="shared" si="0"/>
        <v>6382</v>
      </c>
      <c r="E34" s="9">
        <f>man!E29</f>
        <v>551</v>
      </c>
      <c r="F34" s="10">
        <f t="shared" si="1"/>
        <v>8.63365716076465</v>
      </c>
      <c r="G34" s="9">
        <f>man!F29</f>
        <v>1540</v>
      </c>
      <c r="H34" s="10">
        <f t="shared" si="2"/>
        <v>24.13036665622062</v>
      </c>
      <c r="I34" s="9">
        <f>man!G29</f>
        <v>1897</v>
      </c>
      <c r="J34" s="10">
        <f t="shared" si="3"/>
        <v>29.724224381071764</v>
      </c>
      <c r="K34" s="9">
        <f>man!H29</f>
        <v>1324</v>
      </c>
      <c r="L34" s="10">
        <f t="shared" si="4"/>
        <v>20.74584769664682</v>
      </c>
      <c r="M34" s="9">
        <f>man!I29</f>
        <v>1070</v>
      </c>
      <c r="N34" s="10">
        <f t="shared" si="5"/>
        <v>16.765904105296144</v>
      </c>
      <c r="P34" s="16"/>
      <c r="Q34" s="15"/>
      <c r="R34" s="15"/>
    </row>
    <row r="35" spans="1:18" ht="12.75">
      <c r="A35" s="1" t="s">
        <v>82</v>
      </c>
      <c r="B35" s="3" t="s">
        <v>54</v>
      </c>
      <c r="C35" s="9">
        <f>man!C30</f>
        <v>12966</v>
      </c>
      <c r="D35" s="9">
        <f t="shared" si="0"/>
        <v>13767</v>
      </c>
      <c r="E35" s="9">
        <f>man!E30</f>
        <v>1732</v>
      </c>
      <c r="F35" s="10">
        <f t="shared" si="1"/>
        <v>12.580809181375754</v>
      </c>
      <c r="G35" s="9">
        <f>man!F30</f>
        <v>3126</v>
      </c>
      <c r="H35" s="10">
        <f t="shared" si="2"/>
        <v>22.7064719982567</v>
      </c>
      <c r="I35" s="9">
        <f>man!G30</f>
        <v>3827</v>
      </c>
      <c r="J35" s="10">
        <f t="shared" si="3"/>
        <v>27.798358393259242</v>
      </c>
      <c r="K35" s="9">
        <f>man!H30</f>
        <v>2953</v>
      </c>
      <c r="L35" s="10">
        <f t="shared" si="4"/>
        <v>21.44984382944723</v>
      </c>
      <c r="M35" s="9">
        <f>man!I30</f>
        <v>2129</v>
      </c>
      <c r="N35" s="10">
        <f t="shared" si="5"/>
        <v>15.464516597661074</v>
      </c>
      <c r="P35" s="16"/>
      <c r="Q35" s="15"/>
      <c r="R35" s="15"/>
    </row>
    <row r="36" spans="1:18" ht="12.75">
      <c r="A36" s="1" t="s">
        <v>32</v>
      </c>
      <c r="B36" s="3" t="s">
        <v>52</v>
      </c>
      <c r="C36" s="9">
        <f>man!C31</f>
        <v>8846</v>
      </c>
      <c r="D36" s="9">
        <f t="shared" si="0"/>
        <v>9636</v>
      </c>
      <c r="E36" s="9">
        <f>man!E31</f>
        <v>900</v>
      </c>
      <c r="F36" s="10">
        <f t="shared" si="1"/>
        <v>9.339975093399751</v>
      </c>
      <c r="G36" s="9">
        <f>man!F31</f>
        <v>1911</v>
      </c>
      <c r="H36" s="10">
        <f t="shared" si="2"/>
        <v>19.831880448318802</v>
      </c>
      <c r="I36" s="9">
        <f>man!G31</f>
        <v>2623</v>
      </c>
      <c r="J36" s="10">
        <f t="shared" si="3"/>
        <v>27.220838522208386</v>
      </c>
      <c r="K36" s="9">
        <f>man!H31</f>
        <v>2360</v>
      </c>
      <c r="L36" s="10">
        <f t="shared" si="4"/>
        <v>24.4914902449149</v>
      </c>
      <c r="M36" s="9">
        <f>man!I31</f>
        <v>1842</v>
      </c>
      <c r="N36" s="10">
        <f t="shared" si="5"/>
        <v>19.115815691158154</v>
      </c>
      <c r="P36" s="16"/>
      <c r="Q36" s="15"/>
      <c r="R36" s="15"/>
    </row>
    <row r="37" spans="1:18" ht="12.75">
      <c r="A37" s="1" t="s">
        <v>0</v>
      </c>
      <c r="B37" s="3" t="s">
        <v>55</v>
      </c>
      <c r="C37" s="9">
        <f>man!C32</f>
        <v>8363</v>
      </c>
      <c r="D37" s="9">
        <f t="shared" si="0"/>
        <v>8990</v>
      </c>
      <c r="E37" s="9">
        <f>man!E32</f>
        <v>942</v>
      </c>
      <c r="F37" s="10">
        <f t="shared" si="1"/>
        <v>10.478309232480534</v>
      </c>
      <c r="G37" s="9">
        <f>man!F32</f>
        <v>2133</v>
      </c>
      <c r="H37" s="10">
        <f t="shared" si="2"/>
        <v>23.726362625139043</v>
      </c>
      <c r="I37" s="9">
        <f>man!G32</f>
        <v>2522</v>
      </c>
      <c r="J37" s="10">
        <f t="shared" si="3"/>
        <v>28.05339265850946</v>
      </c>
      <c r="K37" s="9">
        <f>man!H32</f>
        <v>2005</v>
      </c>
      <c r="L37" s="10">
        <f t="shared" si="4"/>
        <v>22.302558398220246</v>
      </c>
      <c r="M37" s="9">
        <f>man!I32</f>
        <v>1388</v>
      </c>
      <c r="N37" s="10">
        <f t="shared" si="5"/>
        <v>15.439377085650724</v>
      </c>
      <c r="P37" s="16"/>
      <c r="Q37" s="15"/>
      <c r="R37" s="15"/>
    </row>
    <row r="38" spans="1:18" ht="12.75">
      <c r="A38" s="1" t="s">
        <v>72</v>
      </c>
      <c r="B38" s="3" t="s">
        <v>28</v>
      </c>
      <c r="C38" s="9">
        <f>man!C33</f>
        <v>12716</v>
      </c>
      <c r="D38" s="9">
        <f t="shared" si="0"/>
        <v>13699</v>
      </c>
      <c r="E38" s="9">
        <f>man!E33</f>
        <v>1404</v>
      </c>
      <c r="F38" s="10">
        <f t="shared" si="1"/>
        <v>10.248923279071464</v>
      </c>
      <c r="G38" s="9">
        <f>man!F33</f>
        <v>3150</v>
      </c>
      <c r="H38" s="10">
        <f t="shared" si="2"/>
        <v>22.994379151762903</v>
      </c>
      <c r="I38" s="9">
        <f>man!G33</f>
        <v>3723</v>
      </c>
      <c r="J38" s="10">
        <f t="shared" si="3"/>
        <v>27.177166216512155</v>
      </c>
      <c r="K38" s="9">
        <f>man!H33</f>
        <v>2995</v>
      </c>
      <c r="L38" s="10">
        <f t="shared" si="4"/>
        <v>21.86290970143806</v>
      </c>
      <c r="M38" s="9">
        <f>man!I33</f>
        <v>2427</v>
      </c>
      <c r="N38" s="10">
        <f t="shared" si="5"/>
        <v>17.716621651215416</v>
      </c>
      <c r="P38" s="16"/>
      <c r="Q38" s="15"/>
      <c r="R38" s="15"/>
    </row>
    <row r="39" spans="1:18" ht="12.75">
      <c r="A39" s="1" t="s">
        <v>49</v>
      </c>
      <c r="B39" s="3" t="s">
        <v>79</v>
      </c>
      <c r="C39" s="9">
        <f>man!C34</f>
        <v>7504</v>
      </c>
      <c r="D39" s="9">
        <f t="shared" si="0"/>
        <v>8241</v>
      </c>
      <c r="E39" s="9">
        <f>man!E34</f>
        <v>819</v>
      </c>
      <c r="F39" s="10">
        <f t="shared" si="1"/>
        <v>9.9381143065162</v>
      </c>
      <c r="G39" s="9">
        <f>man!F34</f>
        <v>1866</v>
      </c>
      <c r="H39" s="10">
        <f t="shared" si="2"/>
        <v>22.642883145249364</v>
      </c>
      <c r="I39" s="9">
        <f>man!G34</f>
        <v>2409</v>
      </c>
      <c r="J39" s="10">
        <f t="shared" si="3"/>
        <v>29.23188933381871</v>
      </c>
      <c r="K39" s="9">
        <f>man!H34</f>
        <v>1797</v>
      </c>
      <c r="L39" s="10">
        <f t="shared" si="4"/>
        <v>21.80560611576265</v>
      </c>
      <c r="M39" s="9">
        <f>man!I34</f>
        <v>1350</v>
      </c>
      <c r="N39" s="10">
        <f t="shared" si="5"/>
        <v>16.381507098653074</v>
      </c>
      <c r="P39" s="16"/>
      <c r="Q39" s="15"/>
      <c r="R39" s="15"/>
    </row>
    <row r="40" spans="1:18" ht="12.75">
      <c r="A40" s="1" t="s">
        <v>76</v>
      </c>
      <c r="B40" s="3" t="s">
        <v>84</v>
      </c>
      <c r="C40" s="9">
        <f>man!C35</f>
        <v>7944</v>
      </c>
      <c r="D40" s="9">
        <f t="shared" si="0"/>
        <v>9107</v>
      </c>
      <c r="E40" s="9">
        <f>man!E35</f>
        <v>1235</v>
      </c>
      <c r="F40" s="10">
        <f t="shared" si="1"/>
        <v>13.560997035247613</v>
      </c>
      <c r="G40" s="9">
        <f>man!F35</f>
        <v>2418</v>
      </c>
      <c r="H40" s="10">
        <f t="shared" si="2"/>
        <v>26.55100472164269</v>
      </c>
      <c r="I40" s="9">
        <f>man!G35</f>
        <v>2339</v>
      </c>
      <c r="J40" s="10">
        <f t="shared" si="3"/>
        <v>25.683540133962886</v>
      </c>
      <c r="K40" s="9">
        <f>man!H35</f>
        <v>1862</v>
      </c>
      <c r="L40" s="10">
        <f t="shared" si="4"/>
        <v>20.445810914681015</v>
      </c>
      <c r="M40" s="9">
        <f>man!I35</f>
        <v>1253</v>
      </c>
      <c r="N40" s="10">
        <f t="shared" si="5"/>
        <v>13.758647194465794</v>
      </c>
      <c r="P40" s="16"/>
      <c r="Q40" s="15"/>
      <c r="R40" s="15"/>
    </row>
    <row r="41" spans="1:18" ht="12.75">
      <c r="A41" s="1" t="s">
        <v>9</v>
      </c>
      <c r="B41" s="3" t="s">
        <v>35</v>
      </c>
      <c r="C41" s="9">
        <f>man!C36</f>
        <v>9773</v>
      </c>
      <c r="D41" s="9">
        <f t="shared" si="0"/>
        <v>10337</v>
      </c>
      <c r="E41" s="9">
        <f>man!E36</f>
        <v>1079</v>
      </c>
      <c r="F41" s="10">
        <f t="shared" si="1"/>
        <v>10.4382315952404</v>
      </c>
      <c r="G41" s="9">
        <f>man!F36</f>
        <v>2632</v>
      </c>
      <c r="H41" s="10">
        <f t="shared" si="2"/>
        <v>25.46193286253265</v>
      </c>
      <c r="I41" s="9">
        <f>man!G36</f>
        <v>2942</v>
      </c>
      <c r="J41" s="10">
        <f t="shared" si="3"/>
        <v>28.46086872400116</v>
      </c>
      <c r="K41" s="9">
        <f>man!H36</f>
        <v>2115</v>
      </c>
      <c r="L41" s="10">
        <f t="shared" si="4"/>
        <v>20.460481764535167</v>
      </c>
      <c r="M41" s="9">
        <f>man!I36</f>
        <v>1569</v>
      </c>
      <c r="N41" s="10">
        <f t="shared" si="5"/>
        <v>15.178485053690627</v>
      </c>
      <c r="P41" s="16"/>
      <c r="Q41" s="15"/>
      <c r="R41" s="15"/>
    </row>
    <row r="42" spans="1:18" ht="12.75">
      <c r="A42" s="1" t="s">
        <v>73</v>
      </c>
      <c r="B42" s="3" t="s">
        <v>78</v>
      </c>
      <c r="C42" s="9">
        <f>man!C37</f>
        <v>10472</v>
      </c>
      <c r="D42" s="9">
        <f t="shared" si="0"/>
        <v>12040</v>
      </c>
      <c r="E42" s="9">
        <f>man!E37</f>
        <v>1175</v>
      </c>
      <c r="F42" s="10">
        <f t="shared" si="1"/>
        <v>9.759136212624584</v>
      </c>
      <c r="G42" s="9">
        <f>man!F37</f>
        <v>2518</v>
      </c>
      <c r="H42" s="10">
        <f t="shared" si="2"/>
        <v>20.91362126245847</v>
      </c>
      <c r="I42" s="9">
        <f>man!G37</f>
        <v>3228</v>
      </c>
      <c r="J42" s="10">
        <f t="shared" si="3"/>
        <v>26.81063122923588</v>
      </c>
      <c r="K42" s="9">
        <f>man!H37</f>
        <v>2939</v>
      </c>
      <c r="L42" s="10">
        <f t="shared" si="4"/>
        <v>24.410299003322258</v>
      </c>
      <c r="M42" s="9">
        <f>man!I37</f>
        <v>2180</v>
      </c>
      <c r="N42" s="10">
        <f t="shared" si="5"/>
        <v>18.106312292358805</v>
      </c>
      <c r="P42" s="16"/>
      <c r="Q42" s="15"/>
      <c r="R42" s="15"/>
    </row>
    <row r="43" spans="1:18" ht="12.75">
      <c r="A43" s="1" t="s">
        <v>29</v>
      </c>
      <c r="B43" s="3" t="s">
        <v>75</v>
      </c>
      <c r="C43" s="9">
        <f>man!C38</f>
        <v>6153</v>
      </c>
      <c r="D43" s="9">
        <f t="shared" si="0"/>
        <v>7063</v>
      </c>
      <c r="E43" s="9">
        <f>man!E38</f>
        <v>469</v>
      </c>
      <c r="F43" s="10">
        <f t="shared" si="1"/>
        <v>6.640237859266601</v>
      </c>
      <c r="G43" s="9">
        <f>man!F38</f>
        <v>1354</v>
      </c>
      <c r="H43" s="10">
        <f t="shared" si="2"/>
        <v>19.17032422483364</v>
      </c>
      <c r="I43" s="9">
        <f>man!G38</f>
        <v>1895</v>
      </c>
      <c r="J43" s="10">
        <f t="shared" si="3"/>
        <v>26.82995894095993</v>
      </c>
      <c r="K43" s="9">
        <f>man!H38</f>
        <v>1713</v>
      </c>
      <c r="L43" s="10">
        <f t="shared" si="4"/>
        <v>24.253150219453488</v>
      </c>
      <c r="M43" s="9">
        <f>man!I38</f>
        <v>1632</v>
      </c>
      <c r="N43" s="10">
        <f t="shared" si="5"/>
        <v>23.106328755486338</v>
      </c>
      <c r="P43" s="16"/>
      <c r="Q43" s="15"/>
      <c r="R43" s="15"/>
    </row>
    <row r="44" spans="1:18" ht="12.75">
      <c r="A44" s="1" t="s">
        <v>68</v>
      </c>
      <c r="B44" s="3" t="s">
        <v>14</v>
      </c>
      <c r="C44" s="9">
        <f>man!C39</f>
        <v>15364</v>
      </c>
      <c r="D44" s="9">
        <f t="shared" si="0"/>
        <v>16217</v>
      </c>
      <c r="E44" s="9">
        <f>man!E39</f>
        <v>2091</v>
      </c>
      <c r="F44" s="10">
        <f t="shared" si="1"/>
        <v>12.893876795954862</v>
      </c>
      <c r="G44" s="9">
        <f>man!F39</f>
        <v>4492</v>
      </c>
      <c r="H44" s="10">
        <f t="shared" si="2"/>
        <v>27.699327865819818</v>
      </c>
      <c r="I44" s="9">
        <f>man!G39</f>
        <v>4330</v>
      </c>
      <c r="J44" s="10">
        <f t="shared" si="3"/>
        <v>26.700376148486153</v>
      </c>
      <c r="K44" s="9">
        <f>man!H39</f>
        <v>2978</v>
      </c>
      <c r="L44" s="10">
        <f t="shared" si="4"/>
        <v>18.36344576678794</v>
      </c>
      <c r="M44" s="9">
        <f>man!I39</f>
        <v>2326</v>
      </c>
      <c r="N44" s="10">
        <f t="shared" si="5"/>
        <v>14.342973422951225</v>
      </c>
      <c r="P44" s="16"/>
      <c r="Q44" s="15"/>
      <c r="R44" s="15"/>
    </row>
    <row r="45" spans="1:18" ht="12.75">
      <c r="A45" s="1" t="s">
        <v>19</v>
      </c>
      <c r="B45" s="3" t="s">
        <v>81</v>
      </c>
      <c r="C45" s="9">
        <f>man!C40</f>
        <v>6456</v>
      </c>
      <c r="D45" s="9">
        <f t="shared" si="0"/>
        <v>6719</v>
      </c>
      <c r="E45" s="9">
        <f>man!E40</f>
        <v>789</v>
      </c>
      <c r="F45" s="10">
        <f t="shared" si="1"/>
        <v>11.742818871855931</v>
      </c>
      <c r="G45" s="9">
        <f>man!F40</f>
        <v>1764</v>
      </c>
      <c r="H45" s="10">
        <f t="shared" si="2"/>
        <v>26.25390683137372</v>
      </c>
      <c r="I45" s="9">
        <f>man!G40</f>
        <v>1971</v>
      </c>
      <c r="J45" s="10">
        <f t="shared" si="3"/>
        <v>29.334722428932874</v>
      </c>
      <c r="K45" s="9">
        <f>man!H40</f>
        <v>1247</v>
      </c>
      <c r="L45" s="10">
        <f t="shared" si="4"/>
        <v>18.559309421044798</v>
      </c>
      <c r="M45" s="9">
        <f>man!I40</f>
        <v>948</v>
      </c>
      <c r="N45" s="10">
        <f t="shared" si="5"/>
        <v>14.109242446792678</v>
      </c>
      <c r="P45" s="16"/>
      <c r="Q45" s="15"/>
      <c r="R45" s="15"/>
    </row>
    <row r="46" spans="1:18" ht="12.75">
      <c r="A46" s="1" t="s">
        <v>48</v>
      </c>
      <c r="B46" s="3" t="s">
        <v>17</v>
      </c>
      <c r="C46" s="9">
        <f>man!C41</f>
        <v>6257</v>
      </c>
      <c r="D46" s="9">
        <f t="shared" si="0"/>
        <v>7120</v>
      </c>
      <c r="E46" s="9">
        <f>man!E41</f>
        <v>541</v>
      </c>
      <c r="F46" s="10">
        <f t="shared" si="1"/>
        <v>7.598314606741573</v>
      </c>
      <c r="G46" s="9">
        <f>man!F41</f>
        <v>1464</v>
      </c>
      <c r="H46" s="10">
        <f t="shared" si="2"/>
        <v>20.56179775280899</v>
      </c>
      <c r="I46" s="9">
        <f>man!G41</f>
        <v>1920</v>
      </c>
      <c r="J46" s="10">
        <f t="shared" si="3"/>
        <v>26.96629213483146</v>
      </c>
      <c r="K46" s="9">
        <f>man!H41</f>
        <v>1803</v>
      </c>
      <c r="L46" s="10">
        <f t="shared" si="4"/>
        <v>25.323033707865168</v>
      </c>
      <c r="M46" s="9">
        <f>man!I41</f>
        <v>1392</v>
      </c>
      <c r="N46" s="10">
        <f t="shared" si="5"/>
        <v>19.550561797752806</v>
      </c>
      <c r="P46" s="16"/>
      <c r="Q46" s="15"/>
      <c r="R46" s="15"/>
    </row>
    <row r="47" spans="1:18" ht="12.75">
      <c r="A47" s="1" t="s">
        <v>59</v>
      </c>
      <c r="B47" s="3" t="s">
        <v>80</v>
      </c>
      <c r="C47" s="9">
        <f>man!C42</f>
        <v>7521</v>
      </c>
      <c r="D47" s="9">
        <f t="shared" si="0"/>
        <v>8461</v>
      </c>
      <c r="E47" s="9">
        <f>man!E42</f>
        <v>690</v>
      </c>
      <c r="F47" s="10">
        <f t="shared" si="1"/>
        <v>8.15506441318993</v>
      </c>
      <c r="G47" s="9">
        <f>man!F42</f>
        <v>1661</v>
      </c>
      <c r="H47" s="10">
        <f t="shared" si="2"/>
        <v>19.63124926131663</v>
      </c>
      <c r="I47" s="9">
        <f>man!G42</f>
        <v>2435</v>
      </c>
      <c r="J47" s="10">
        <f t="shared" si="3"/>
        <v>28.77910412480794</v>
      </c>
      <c r="K47" s="9">
        <f>man!H42</f>
        <v>2089</v>
      </c>
      <c r="L47" s="10">
        <f t="shared" si="4"/>
        <v>24.68975298428082</v>
      </c>
      <c r="M47" s="9">
        <f>man!I42</f>
        <v>1586</v>
      </c>
      <c r="N47" s="10">
        <f t="shared" si="5"/>
        <v>18.74482921640468</v>
      </c>
      <c r="P47" s="16"/>
      <c r="Q47" s="15"/>
      <c r="R47" s="15"/>
    </row>
    <row r="48" spans="1:18" ht="12.75">
      <c r="A48" s="1" t="s">
        <v>63</v>
      </c>
      <c r="B48" s="3" t="s">
        <v>31</v>
      </c>
      <c r="C48" s="9">
        <f>man!C43</f>
        <v>6688</v>
      </c>
      <c r="D48" s="9">
        <f t="shared" si="0"/>
        <v>7182</v>
      </c>
      <c r="E48" s="9">
        <f>man!E43</f>
        <v>694</v>
      </c>
      <c r="F48" s="10">
        <f t="shared" si="1"/>
        <v>9.663046505151767</v>
      </c>
      <c r="G48" s="9">
        <f>man!F43</f>
        <v>1723</v>
      </c>
      <c r="H48" s="10">
        <f t="shared" si="2"/>
        <v>23.990531885268727</v>
      </c>
      <c r="I48" s="9">
        <f>man!G43</f>
        <v>2001</v>
      </c>
      <c r="J48" s="10">
        <f t="shared" si="3"/>
        <v>27.861319966583125</v>
      </c>
      <c r="K48" s="9">
        <f>man!H43</f>
        <v>1551</v>
      </c>
      <c r="L48" s="10">
        <f t="shared" si="4"/>
        <v>21.59565580618212</v>
      </c>
      <c r="M48" s="9">
        <f>man!I43</f>
        <v>1213</v>
      </c>
      <c r="N48" s="10">
        <f t="shared" si="5"/>
        <v>16.889445836814257</v>
      </c>
      <c r="P48" s="16"/>
      <c r="Q48" s="15"/>
      <c r="R48" s="15"/>
    </row>
    <row r="49" spans="2:14" s="2" customFormat="1" ht="12.75">
      <c r="B49" s="3" t="s">
        <v>91</v>
      </c>
      <c r="C49" s="4">
        <f>SUM(C7:C48)</f>
        <v>430073</v>
      </c>
      <c r="D49" s="4">
        <f>SUM(D7:D48)</f>
        <v>466971</v>
      </c>
      <c r="E49" s="4">
        <f aca="true" t="shared" si="6" ref="E49:M49">SUM(E7:E48)</f>
        <v>49085</v>
      </c>
      <c r="F49" s="11">
        <f>E49/D49*100</f>
        <v>10.511359377777207</v>
      </c>
      <c r="G49" s="4">
        <f t="shared" si="6"/>
        <v>110338</v>
      </c>
      <c r="H49" s="11">
        <f>G49/D49*100</f>
        <v>23.628448019256012</v>
      </c>
      <c r="I49" s="4">
        <f t="shared" si="6"/>
        <v>130013</v>
      </c>
      <c r="J49" s="11">
        <f>I49/D49*100</f>
        <v>27.84177175884584</v>
      </c>
      <c r="K49" s="4">
        <f t="shared" si="6"/>
        <v>98684</v>
      </c>
      <c r="L49" s="11">
        <f>K49/D49*100</f>
        <v>21.132789830631882</v>
      </c>
      <c r="M49" s="4">
        <f t="shared" si="6"/>
        <v>78851</v>
      </c>
      <c r="N49" s="11">
        <f>M49/D49*100</f>
        <v>16.88563101348906</v>
      </c>
    </row>
    <row r="50" spans="2:14" ht="60" customHeight="1">
      <c r="B50" s="20" t="s">
        <v>96</v>
      </c>
      <c r="C50" s="20"/>
      <c r="D50" s="20"/>
      <c r="E50" s="20"/>
      <c r="F50" s="20"/>
      <c r="G50" s="20"/>
      <c r="H50" s="20"/>
      <c r="I50" s="20"/>
      <c r="J50" s="20"/>
      <c r="K50" s="20"/>
      <c r="L50" s="20"/>
      <c r="M50" s="20"/>
      <c r="N50" s="20"/>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13153</v>
      </c>
      <c r="D2" s="13">
        <v>14470</v>
      </c>
      <c r="E2" s="13">
        <v>1552</v>
      </c>
      <c r="F2" s="13">
        <v>3429</v>
      </c>
      <c r="G2" s="13">
        <v>3986</v>
      </c>
      <c r="H2" s="13">
        <v>3170</v>
      </c>
      <c r="I2" s="13">
        <v>2333</v>
      </c>
    </row>
    <row r="3" spans="1:9" ht="12.75">
      <c r="A3" s="17" t="s">
        <v>47</v>
      </c>
      <c r="B3" s="13" t="s">
        <v>11</v>
      </c>
      <c r="C3" s="13">
        <v>11990</v>
      </c>
      <c r="D3" s="13">
        <v>13040</v>
      </c>
      <c r="E3" s="13">
        <v>1375</v>
      </c>
      <c r="F3" s="13">
        <v>2995</v>
      </c>
      <c r="G3" s="13">
        <v>3584</v>
      </c>
      <c r="H3" s="13">
        <v>2821</v>
      </c>
      <c r="I3" s="13">
        <v>2265</v>
      </c>
    </row>
    <row r="4" spans="1:9" ht="12.75">
      <c r="A4" s="13" t="s">
        <v>58</v>
      </c>
      <c r="B4" s="13" t="s">
        <v>13</v>
      </c>
      <c r="C4" s="13">
        <v>10450</v>
      </c>
      <c r="D4" s="13">
        <v>11538</v>
      </c>
      <c r="E4" s="13">
        <v>928</v>
      </c>
      <c r="F4" s="13">
        <v>2383</v>
      </c>
      <c r="G4" s="13">
        <v>3394</v>
      </c>
      <c r="H4" s="13">
        <v>2712</v>
      </c>
      <c r="I4" s="13">
        <v>2121</v>
      </c>
    </row>
    <row r="5" spans="1:9" ht="12.75">
      <c r="A5" s="13" t="s">
        <v>2</v>
      </c>
      <c r="B5" s="13" t="s">
        <v>62</v>
      </c>
      <c r="C5" s="13">
        <v>10268</v>
      </c>
      <c r="D5" s="13">
        <v>11306</v>
      </c>
      <c r="E5" s="13">
        <v>1014</v>
      </c>
      <c r="F5" s="13">
        <v>2485</v>
      </c>
      <c r="G5" s="13">
        <v>3157</v>
      </c>
      <c r="H5" s="13">
        <v>2546</v>
      </c>
      <c r="I5" s="13">
        <v>2104</v>
      </c>
    </row>
    <row r="6" spans="1:9" ht="12.75">
      <c r="A6" s="13" t="s">
        <v>1</v>
      </c>
      <c r="B6" s="13" t="s">
        <v>60</v>
      </c>
      <c r="C6" s="13">
        <v>20078</v>
      </c>
      <c r="D6" s="13">
        <v>22132</v>
      </c>
      <c r="E6" s="13">
        <v>2743</v>
      </c>
      <c r="F6" s="13">
        <v>5756</v>
      </c>
      <c r="G6" s="13">
        <v>6363</v>
      </c>
      <c r="H6" s="13">
        <v>4252</v>
      </c>
      <c r="I6" s="13">
        <v>3018</v>
      </c>
    </row>
    <row r="7" spans="1:9" ht="12.75">
      <c r="A7" s="13" t="s">
        <v>21</v>
      </c>
      <c r="B7" s="13" t="s">
        <v>70</v>
      </c>
      <c r="C7" s="13">
        <v>9123</v>
      </c>
      <c r="D7" s="13">
        <v>10460</v>
      </c>
      <c r="E7" s="13">
        <v>1267</v>
      </c>
      <c r="F7" s="13">
        <v>2377</v>
      </c>
      <c r="G7" s="13">
        <v>2667</v>
      </c>
      <c r="H7" s="13">
        <v>2097</v>
      </c>
      <c r="I7" s="13">
        <v>2052</v>
      </c>
    </row>
    <row r="8" spans="1:9" ht="12.75">
      <c r="A8" s="13" t="s">
        <v>18</v>
      </c>
      <c r="B8" s="13" t="s">
        <v>37</v>
      </c>
      <c r="C8" s="13">
        <v>8021</v>
      </c>
      <c r="D8" s="13">
        <v>8461</v>
      </c>
      <c r="E8" s="13">
        <v>853</v>
      </c>
      <c r="F8" s="13">
        <v>1739</v>
      </c>
      <c r="G8" s="13">
        <v>2530</v>
      </c>
      <c r="H8" s="13">
        <v>1996</v>
      </c>
      <c r="I8" s="13">
        <v>1343</v>
      </c>
    </row>
    <row r="9" spans="1:9" ht="12.75">
      <c r="A9" s="13" t="s">
        <v>22</v>
      </c>
      <c r="B9" s="13" t="s">
        <v>74</v>
      </c>
      <c r="C9" s="13">
        <v>11570</v>
      </c>
      <c r="D9" s="13">
        <v>11818</v>
      </c>
      <c r="E9" s="13">
        <v>1278</v>
      </c>
      <c r="F9" s="13">
        <v>3097</v>
      </c>
      <c r="G9" s="13">
        <v>3415</v>
      </c>
      <c r="H9" s="13">
        <v>2196</v>
      </c>
      <c r="I9" s="13">
        <v>1832</v>
      </c>
    </row>
    <row r="10" spans="1:9" ht="12.75">
      <c r="A10" s="13" t="s">
        <v>24</v>
      </c>
      <c r="B10" s="13" t="s">
        <v>71</v>
      </c>
      <c r="C10" s="13">
        <v>6260</v>
      </c>
      <c r="D10" s="13">
        <v>6547</v>
      </c>
      <c r="E10" s="13">
        <v>529</v>
      </c>
      <c r="F10" s="13">
        <v>1294</v>
      </c>
      <c r="G10" s="13">
        <v>1968</v>
      </c>
      <c r="H10" s="13">
        <v>1527</v>
      </c>
      <c r="I10" s="13">
        <v>1229</v>
      </c>
    </row>
    <row r="11" spans="1:9" ht="12.75">
      <c r="A11" s="13" t="s">
        <v>30</v>
      </c>
      <c r="B11" s="13" t="s">
        <v>45</v>
      </c>
      <c r="C11" s="13">
        <v>33871</v>
      </c>
      <c r="D11" s="13">
        <v>34732</v>
      </c>
      <c r="E11" s="13">
        <v>3700</v>
      </c>
      <c r="F11" s="13">
        <v>9067</v>
      </c>
      <c r="G11" s="13">
        <v>9775</v>
      </c>
      <c r="H11" s="13">
        <v>6505</v>
      </c>
      <c r="I11" s="13">
        <v>5685</v>
      </c>
    </row>
    <row r="12" spans="1:9" ht="12.75">
      <c r="A12" s="13" t="s">
        <v>77</v>
      </c>
      <c r="B12" s="13" t="s">
        <v>16</v>
      </c>
      <c r="C12" s="13">
        <v>7744</v>
      </c>
      <c r="D12" s="13">
        <v>8122</v>
      </c>
      <c r="E12" s="13">
        <v>783</v>
      </c>
      <c r="F12" s="13">
        <v>1789</v>
      </c>
      <c r="G12" s="13">
        <v>2322</v>
      </c>
      <c r="H12" s="13">
        <v>1752</v>
      </c>
      <c r="I12" s="13">
        <v>1476</v>
      </c>
    </row>
    <row r="13" spans="1:9" ht="12.75">
      <c r="A13" s="13" t="s">
        <v>64</v>
      </c>
      <c r="B13" s="13" t="s">
        <v>12</v>
      </c>
      <c r="C13" s="13">
        <v>5687</v>
      </c>
      <c r="D13" s="13">
        <v>6264</v>
      </c>
      <c r="E13" s="13">
        <v>585</v>
      </c>
      <c r="F13" s="13">
        <v>1422</v>
      </c>
      <c r="G13" s="13">
        <v>1661</v>
      </c>
      <c r="H13" s="13">
        <v>1314</v>
      </c>
      <c r="I13" s="13">
        <v>1282</v>
      </c>
    </row>
    <row r="14" spans="1:9" ht="12.75">
      <c r="A14" s="13" t="s">
        <v>38</v>
      </c>
      <c r="B14" s="13" t="s">
        <v>3</v>
      </c>
      <c r="C14" s="13">
        <v>5057</v>
      </c>
      <c r="D14" s="13">
        <v>5333</v>
      </c>
      <c r="E14" s="13">
        <v>477</v>
      </c>
      <c r="F14" s="13">
        <v>1323</v>
      </c>
      <c r="G14" s="13">
        <v>1390</v>
      </c>
      <c r="H14" s="13">
        <v>1213</v>
      </c>
      <c r="I14" s="13">
        <v>930</v>
      </c>
    </row>
    <row r="15" spans="1:9" ht="12.75">
      <c r="A15" s="13" t="s">
        <v>51</v>
      </c>
      <c r="B15" s="13" t="s">
        <v>43</v>
      </c>
      <c r="C15" s="13">
        <v>20972</v>
      </c>
      <c r="D15" s="13">
        <v>21719</v>
      </c>
      <c r="E15" s="13">
        <v>2909</v>
      </c>
      <c r="F15" s="13">
        <v>5758</v>
      </c>
      <c r="G15" s="13">
        <v>5841</v>
      </c>
      <c r="H15" s="13">
        <v>3975</v>
      </c>
      <c r="I15" s="13">
        <v>3236</v>
      </c>
    </row>
    <row r="16" spans="1:9" ht="12.75">
      <c r="A16" s="13" t="s">
        <v>23</v>
      </c>
      <c r="B16" s="13" t="s">
        <v>40</v>
      </c>
      <c r="C16" s="13">
        <v>11644</v>
      </c>
      <c r="D16" s="13">
        <v>12254</v>
      </c>
      <c r="E16" s="13">
        <v>977</v>
      </c>
      <c r="F16" s="13">
        <v>2694</v>
      </c>
      <c r="G16" s="13">
        <v>3380</v>
      </c>
      <c r="H16" s="13">
        <v>2657</v>
      </c>
      <c r="I16" s="13">
        <v>2546</v>
      </c>
    </row>
    <row r="17" spans="1:9" ht="12.75">
      <c r="A17" s="13" t="s">
        <v>53</v>
      </c>
      <c r="B17" s="13" t="s">
        <v>4</v>
      </c>
      <c r="C17" s="13">
        <v>5432</v>
      </c>
      <c r="D17" s="13">
        <v>5724</v>
      </c>
      <c r="E17" s="13">
        <v>654</v>
      </c>
      <c r="F17" s="13">
        <v>1364</v>
      </c>
      <c r="G17" s="13">
        <v>1799</v>
      </c>
      <c r="H17" s="13">
        <v>1158</v>
      </c>
      <c r="I17" s="13">
        <v>749</v>
      </c>
    </row>
    <row r="18" spans="1:9" ht="12.75">
      <c r="A18" s="13" t="s">
        <v>8</v>
      </c>
      <c r="B18" s="13" t="s">
        <v>36</v>
      </c>
      <c r="C18" s="13">
        <v>14388</v>
      </c>
      <c r="D18" s="13">
        <v>17363</v>
      </c>
      <c r="E18" s="13">
        <v>2191</v>
      </c>
      <c r="F18" s="13">
        <v>3892</v>
      </c>
      <c r="G18" s="13">
        <v>4464</v>
      </c>
      <c r="H18" s="13">
        <v>3460</v>
      </c>
      <c r="I18" s="13">
        <v>3356</v>
      </c>
    </row>
    <row r="19" spans="1:9" ht="12.75">
      <c r="A19" s="13" t="s">
        <v>69</v>
      </c>
      <c r="B19" s="13" t="s">
        <v>42</v>
      </c>
      <c r="C19" s="13">
        <v>14118</v>
      </c>
      <c r="D19" s="13">
        <v>15827</v>
      </c>
      <c r="E19" s="13">
        <v>1725</v>
      </c>
      <c r="F19" s="13">
        <v>3706</v>
      </c>
      <c r="G19" s="13">
        <v>4294</v>
      </c>
      <c r="H19" s="13">
        <v>3374</v>
      </c>
      <c r="I19" s="13">
        <v>2728</v>
      </c>
    </row>
    <row r="20" spans="1:9" ht="12.75">
      <c r="A20" s="13" t="s">
        <v>6</v>
      </c>
      <c r="B20" s="13" t="s">
        <v>57</v>
      </c>
      <c r="C20" s="13">
        <v>8059</v>
      </c>
      <c r="D20" s="13">
        <v>9240</v>
      </c>
      <c r="E20" s="13">
        <v>860</v>
      </c>
      <c r="F20" s="13">
        <v>1990</v>
      </c>
      <c r="G20" s="13">
        <v>2548</v>
      </c>
      <c r="H20" s="13">
        <v>2145</v>
      </c>
      <c r="I20" s="13">
        <v>1697</v>
      </c>
    </row>
    <row r="21" spans="1:9" ht="12.75">
      <c r="A21" s="13" t="s">
        <v>10</v>
      </c>
      <c r="B21" s="13" t="s">
        <v>65</v>
      </c>
      <c r="C21" s="13">
        <v>3452</v>
      </c>
      <c r="D21" s="13">
        <v>3656</v>
      </c>
      <c r="E21" s="13">
        <v>488</v>
      </c>
      <c r="F21" s="13">
        <v>965</v>
      </c>
      <c r="G21" s="13">
        <v>882</v>
      </c>
      <c r="H21" s="13">
        <v>706</v>
      </c>
      <c r="I21" s="13">
        <v>615</v>
      </c>
    </row>
    <row r="22" spans="1:9" ht="12.75">
      <c r="A22" s="13" t="s">
        <v>61</v>
      </c>
      <c r="B22" s="13" t="s">
        <v>25</v>
      </c>
      <c r="C22" s="13">
        <v>5592</v>
      </c>
      <c r="D22" s="13">
        <v>5815</v>
      </c>
      <c r="E22" s="13">
        <v>496</v>
      </c>
      <c r="F22" s="13">
        <v>1394</v>
      </c>
      <c r="G22" s="13">
        <v>1763</v>
      </c>
      <c r="H22" s="13">
        <v>1232</v>
      </c>
      <c r="I22" s="13">
        <v>930</v>
      </c>
    </row>
    <row r="23" spans="1:9" ht="12.75">
      <c r="A23" s="13" t="s">
        <v>27</v>
      </c>
      <c r="B23" s="13" t="s">
        <v>41</v>
      </c>
      <c r="C23" s="13">
        <v>9483</v>
      </c>
      <c r="D23" s="13">
        <v>11068</v>
      </c>
      <c r="E23" s="13">
        <v>1122</v>
      </c>
      <c r="F23" s="13">
        <v>2441</v>
      </c>
      <c r="G23" s="13">
        <v>3405</v>
      </c>
      <c r="H23" s="13">
        <v>2389</v>
      </c>
      <c r="I23" s="13">
        <v>1711</v>
      </c>
    </row>
    <row r="24" spans="1:9" ht="12.75">
      <c r="A24" s="13" t="s">
        <v>46</v>
      </c>
      <c r="B24" s="13" t="s">
        <v>56</v>
      </c>
      <c r="C24" s="13">
        <v>9026</v>
      </c>
      <c r="D24" s="13">
        <v>9699</v>
      </c>
      <c r="E24" s="13">
        <v>790</v>
      </c>
      <c r="F24" s="13">
        <v>2002</v>
      </c>
      <c r="G24" s="13">
        <v>2472</v>
      </c>
      <c r="H24" s="13">
        <v>2330</v>
      </c>
      <c r="I24" s="13">
        <v>2105</v>
      </c>
    </row>
    <row r="25" spans="1:9" ht="12.75">
      <c r="A25" s="13" t="s">
        <v>5</v>
      </c>
      <c r="B25" s="13" t="s">
        <v>33</v>
      </c>
      <c r="C25" s="13">
        <v>4585</v>
      </c>
      <c r="D25" s="13">
        <v>4947</v>
      </c>
      <c r="E25" s="13">
        <v>438</v>
      </c>
      <c r="F25" s="13">
        <v>1048</v>
      </c>
      <c r="G25" s="13">
        <v>1408</v>
      </c>
      <c r="H25" s="13">
        <v>1189</v>
      </c>
      <c r="I25" s="13">
        <v>864</v>
      </c>
    </row>
    <row r="26" spans="1:9" ht="12.75">
      <c r="A26" s="13" t="s">
        <v>83</v>
      </c>
      <c r="B26" s="13" t="s">
        <v>44</v>
      </c>
      <c r="C26" s="13">
        <v>16420</v>
      </c>
      <c r="D26" s="13">
        <v>17894</v>
      </c>
      <c r="E26" s="13">
        <v>2022</v>
      </c>
      <c r="F26" s="13">
        <v>4573</v>
      </c>
      <c r="G26" s="13">
        <v>5031</v>
      </c>
      <c r="H26" s="13">
        <v>3581</v>
      </c>
      <c r="I26" s="13">
        <v>2687</v>
      </c>
    </row>
    <row r="27" spans="1:9" ht="12.75">
      <c r="A27" s="13" t="s">
        <v>67</v>
      </c>
      <c r="B27" s="13" t="s">
        <v>50</v>
      </c>
      <c r="C27" s="13">
        <v>6980</v>
      </c>
      <c r="D27" s="13">
        <v>7187</v>
      </c>
      <c r="E27" s="13">
        <v>697</v>
      </c>
      <c r="F27" s="13">
        <v>2026</v>
      </c>
      <c r="G27" s="13">
        <v>2343</v>
      </c>
      <c r="H27" s="13">
        <v>1300</v>
      </c>
      <c r="I27" s="13">
        <v>821</v>
      </c>
    </row>
    <row r="28" spans="1:9" ht="12.75">
      <c r="A28" s="13" t="s">
        <v>26</v>
      </c>
      <c r="B28" s="13" t="s">
        <v>34</v>
      </c>
      <c r="C28" s="13">
        <v>13515</v>
      </c>
      <c r="D28" s="13">
        <v>15394</v>
      </c>
      <c r="E28" s="13">
        <v>1521</v>
      </c>
      <c r="F28" s="13">
        <v>3577</v>
      </c>
      <c r="G28" s="13">
        <v>4109</v>
      </c>
      <c r="H28" s="13">
        <v>3356</v>
      </c>
      <c r="I28" s="13">
        <v>2831</v>
      </c>
    </row>
    <row r="29" spans="1:9" ht="12.75">
      <c r="A29" s="13" t="s">
        <v>20</v>
      </c>
      <c r="B29" s="13" t="s">
        <v>15</v>
      </c>
      <c r="C29" s="13">
        <v>6112</v>
      </c>
      <c r="D29" s="13">
        <v>6382</v>
      </c>
      <c r="E29" s="13">
        <v>551</v>
      </c>
      <c r="F29" s="13">
        <v>1540</v>
      </c>
      <c r="G29" s="13">
        <v>1897</v>
      </c>
      <c r="H29" s="13">
        <v>1324</v>
      </c>
      <c r="I29" s="13">
        <v>1070</v>
      </c>
    </row>
    <row r="30" spans="1:9" ht="12.75">
      <c r="A30" s="13" t="s">
        <v>82</v>
      </c>
      <c r="B30" s="13" t="s">
        <v>54</v>
      </c>
      <c r="C30" s="13">
        <v>12966</v>
      </c>
      <c r="D30" s="13">
        <v>13767</v>
      </c>
      <c r="E30" s="13">
        <v>1732</v>
      </c>
      <c r="F30" s="13">
        <v>3126</v>
      </c>
      <c r="G30" s="13">
        <v>3827</v>
      </c>
      <c r="H30" s="13">
        <v>2953</v>
      </c>
      <c r="I30" s="13">
        <v>2129</v>
      </c>
    </row>
    <row r="31" spans="1:9" ht="12.75">
      <c r="A31" s="13" t="s">
        <v>32</v>
      </c>
      <c r="B31" s="13" t="s">
        <v>52</v>
      </c>
      <c r="C31" s="13">
        <v>8846</v>
      </c>
      <c r="D31" s="13">
        <v>9636</v>
      </c>
      <c r="E31" s="13">
        <v>900</v>
      </c>
      <c r="F31" s="13">
        <v>1911</v>
      </c>
      <c r="G31" s="13">
        <v>2623</v>
      </c>
      <c r="H31" s="13">
        <v>2360</v>
      </c>
      <c r="I31" s="13">
        <v>1842</v>
      </c>
    </row>
    <row r="32" spans="1:9" ht="12.75">
      <c r="A32" s="13" t="s">
        <v>0</v>
      </c>
      <c r="B32" s="13" t="s">
        <v>55</v>
      </c>
      <c r="C32" s="13">
        <v>8363</v>
      </c>
      <c r="D32" s="13">
        <v>8990</v>
      </c>
      <c r="E32" s="13">
        <v>942</v>
      </c>
      <c r="F32" s="13">
        <v>2133</v>
      </c>
      <c r="G32" s="13">
        <v>2522</v>
      </c>
      <c r="H32" s="13">
        <v>2005</v>
      </c>
      <c r="I32" s="13">
        <v>1388</v>
      </c>
    </row>
    <row r="33" spans="1:9" ht="12.75">
      <c r="A33" s="13" t="s">
        <v>72</v>
      </c>
      <c r="B33" s="13" t="s">
        <v>28</v>
      </c>
      <c r="C33" s="13">
        <v>12716</v>
      </c>
      <c r="D33" s="13">
        <v>13699</v>
      </c>
      <c r="E33" s="13">
        <v>1404</v>
      </c>
      <c r="F33" s="13">
        <v>3150</v>
      </c>
      <c r="G33" s="13">
        <v>3723</v>
      </c>
      <c r="H33" s="13">
        <v>2995</v>
      </c>
      <c r="I33" s="13">
        <v>2427</v>
      </c>
    </row>
    <row r="34" spans="1:9" ht="12.75">
      <c r="A34" s="13" t="s">
        <v>49</v>
      </c>
      <c r="B34" s="13" t="s">
        <v>79</v>
      </c>
      <c r="C34" s="13">
        <v>7504</v>
      </c>
      <c r="D34" s="13">
        <v>8241</v>
      </c>
      <c r="E34" s="13">
        <v>819</v>
      </c>
      <c r="F34" s="13">
        <v>1866</v>
      </c>
      <c r="G34" s="13">
        <v>2409</v>
      </c>
      <c r="H34" s="13">
        <v>1797</v>
      </c>
      <c r="I34" s="13">
        <v>1350</v>
      </c>
    </row>
    <row r="35" spans="1:9" ht="12.75">
      <c r="A35" s="13" t="s">
        <v>76</v>
      </c>
      <c r="B35" s="13" t="s">
        <v>84</v>
      </c>
      <c r="C35" s="13">
        <v>7944</v>
      </c>
      <c r="D35" s="13">
        <v>9107</v>
      </c>
      <c r="E35" s="13">
        <v>1235</v>
      </c>
      <c r="F35" s="13">
        <v>2418</v>
      </c>
      <c r="G35" s="13">
        <v>2339</v>
      </c>
      <c r="H35" s="13">
        <v>1862</v>
      </c>
      <c r="I35" s="13">
        <v>1253</v>
      </c>
    </row>
    <row r="36" spans="1:9" ht="12.75">
      <c r="A36" s="13" t="s">
        <v>9</v>
      </c>
      <c r="B36" s="13" t="s">
        <v>35</v>
      </c>
      <c r="C36" s="13">
        <v>9773</v>
      </c>
      <c r="D36" s="13">
        <v>10337</v>
      </c>
      <c r="E36" s="13">
        <v>1079</v>
      </c>
      <c r="F36" s="13">
        <v>2632</v>
      </c>
      <c r="G36" s="13">
        <v>2942</v>
      </c>
      <c r="H36" s="13">
        <v>2115</v>
      </c>
      <c r="I36" s="13">
        <v>1569</v>
      </c>
    </row>
    <row r="37" spans="1:9" ht="12.75">
      <c r="A37" s="13" t="s">
        <v>73</v>
      </c>
      <c r="B37" s="13" t="s">
        <v>78</v>
      </c>
      <c r="C37" s="13">
        <v>10472</v>
      </c>
      <c r="D37" s="13">
        <v>12040</v>
      </c>
      <c r="E37" s="13">
        <v>1175</v>
      </c>
      <c r="F37" s="13">
        <v>2518</v>
      </c>
      <c r="G37" s="13">
        <v>3228</v>
      </c>
      <c r="H37" s="13">
        <v>2939</v>
      </c>
      <c r="I37" s="13">
        <v>2180</v>
      </c>
    </row>
    <row r="38" spans="1:9" ht="12.75">
      <c r="A38" s="13" t="s">
        <v>29</v>
      </c>
      <c r="B38" s="13" t="s">
        <v>75</v>
      </c>
      <c r="C38" s="13">
        <v>6153</v>
      </c>
      <c r="D38" s="13">
        <v>7063</v>
      </c>
      <c r="E38" s="13">
        <v>469</v>
      </c>
      <c r="F38" s="13">
        <v>1354</v>
      </c>
      <c r="G38" s="13">
        <v>1895</v>
      </c>
      <c r="H38" s="13">
        <v>1713</v>
      </c>
      <c r="I38" s="13">
        <v>1632</v>
      </c>
    </row>
    <row r="39" spans="1:9" ht="12.75">
      <c r="A39" s="13" t="s">
        <v>68</v>
      </c>
      <c r="B39" s="13" t="s">
        <v>14</v>
      </c>
      <c r="C39" s="13">
        <v>15364</v>
      </c>
      <c r="D39" s="13">
        <v>16217</v>
      </c>
      <c r="E39" s="13">
        <v>2091</v>
      </c>
      <c r="F39" s="13">
        <v>4492</v>
      </c>
      <c r="G39" s="13">
        <v>4330</v>
      </c>
      <c r="H39" s="13">
        <v>2978</v>
      </c>
      <c r="I39" s="13">
        <v>2326</v>
      </c>
    </row>
    <row r="40" spans="1:9" ht="12.75">
      <c r="A40" s="13" t="s">
        <v>19</v>
      </c>
      <c r="B40" s="13" t="s">
        <v>81</v>
      </c>
      <c r="C40" s="13">
        <v>6456</v>
      </c>
      <c r="D40" s="13">
        <v>6719</v>
      </c>
      <c r="E40" s="13">
        <v>789</v>
      </c>
      <c r="F40" s="13">
        <v>1764</v>
      </c>
      <c r="G40" s="13">
        <v>1971</v>
      </c>
      <c r="H40" s="13">
        <v>1247</v>
      </c>
      <c r="I40" s="13">
        <v>948</v>
      </c>
    </row>
    <row r="41" spans="1:9" ht="12.75">
      <c r="A41" s="13" t="s">
        <v>48</v>
      </c>
      <c r="B41" s="13" t="s">
        <v>17</v>
      </c>
      <c r="C41" s="13">
        <v>6257</v>
      </c>
      <c r="D41" s="13">
        <v>7120</v>
      </c>
      <c r="E41" s="13">
        <v>541</v>
      </c>
      <c r="F41" s="13">
        <v>1464</v>
      </c>
      <c r="G41" s="13">
        <v>1920</v>
      </c>
      <c r="H41" s="13">
        <v>1803</v>
      </c>
      <c r="I41" s="13">
        <v>1392</v>
      </c>
    </row>
    <row r="42" spans="1:9" ht="12.75">
      <c r="A42" s="13" t="s">
        <v>59</v>
      </c>
      <c r="B42" s="13" t="s">
        <v>80</v>
      </c>
      <c r="C42" s="13">
        <v>7521</v>
      </c>
      <c r="D42" s="13">
        <v>8461</v>
      </c>
      <c r="E42" s="13">
        <v>690</v>
      </c>
      <c r="F42" s="13">
        <v>1661</v>
      </c>
      <c r="G42" s="13">
        <v>2435</v>
      </c>
      <c r="H42" s="13">
        <v>2089</v>
      </c>
      <c r="I42" s="13">
        <v>1586</v>
      </c>
    </row>
    <row r="43" spans="1:9" ht="12.75">
      <c r="A43" s="13" t="s">
        <v>63</v>
      </c>
      <c r="B43" s="13" t="s">
        <v>31</v>
      </c>
      <c r="C43" s="13">
        <v>6688</v>
      </c>
      <c r="D43" s="13">
        <v>7182</v>
      </c>
      <c r="E43" s="13">
        <v>694</v>
      </c>
      <c r="F43" s="13">
        <v>1723</v>
      </c>
      <c r="G43" s="13">
        <v>2001</v>
      </c>
      <c r="H43" s="13">
        <v>1551</v>
      </c>
      <c r="I43" s="13">
        <v>1213</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2023-01-03T09:49:11Z</dcterms:modified>
  <cp:category/>
  <cp:version/>
  <cp:contentType/>
  <cp:contentStatus/>
</cp:coreProperties>
</file>