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<sst xmlns="http://schemas.openxmlformats.org/spreadsheetml/2006/main" count="201" uniqueCount="108">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</sst>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12861</v>
      </c>
      <c r="D7" s="9">
        <f>E7+G7+I7+K7+M7</f>
        <v>14200</v>
      </c>
      <c r="E7" s="9">
        <f>man!E2</f>
        <v>1688</v>
      </c>
      <c r="F7" s="10">
        <f>E7/D7*100</f>
        <v>11.887323943661972</v>
      </c>
      <c r="G7" s="9">
        <f>man!F2</f>
        <v>3401</v>
      </c>
      <c r="H7" s="10">
        <f>G7/D7*100</f>
        <v>23.950704225352112</v>
      </c>
      <c r="I7" s="9">
        <f>man!G2</f>
        <v>4017</v>
      </c>
      <c r="J7" s="10">
        <f>I7/D7*100</f>
        <v>28.288732394366196</v>
      </c>
      <c r="K7" s="9">
        <f>man!H2</f>
        <v>2914</v>
      </c>
      <c r="L7" s="10">
        <f>K7/D7*100</f>
        <v>20.52112676056338</v>
      </c>
      <c r="M7" s="9">
        <f>man!I2</f>
        <v>2180</v>
      </c>
      <c r="N7" s="10">
        <f>M7/D7*100</f>
        <v>15.352112676056336</v>
      </c>
      <c r="P7" s="16"/>
      <c r="Q7" s="15"/>
      <c r="R7" s="15"/>
    </row>
    <row r="8" spans="1:18" ht="12.75">
      <c r="A8" s="1" t="s">
        <v>47</v>
      </c>
      <c r="B8" s="3" t="s">
        <v>11</v>
      </c>
      <c r="C8" s="9">
        <f>man!C3</f>
        <v>11699</v>
      </c>
      <c r="D8" s="9">
        <f aca="true" t="shared" si="0" ref="D8:D48">E8+G8+I8+K8+M8</f>
        <v>12790</v>
      </c>
      <c r="E8" s="9">
        <f>man!E3</f>
        <v>1435</v>
      </c>
      <c r="F8" s="10">
        <f aca="true" t="shared" si="1" ref="F8:F48">E8/D8*100</f>
        <v>11.219702892885067</v>
      </c>
      <c r="G8" s="9">
        <f>man!F3</f>
        <v>2959</v>
      </c>
      <c r="H8" s="10">
        <f aca="true" t="shared" si="2" ref="H8:H48">G8/D8*100</f>
        <v>23.13526192337764</v>
      </c>
      <c r="I8" s="9">
        <f>man!G3</f>
        <v>3545</v>
      </c>
      <c r="J8" s="10">
        <f aca="true" t="shared" si="3" ref="J8:J48">I8/D8*100</f>
        <v>27.716966379984363</v>
      </c>
      <c r="K8" s="9">
        <f>man!H3</f>
        <v>2653</v>
      </c>
      <c r="L8" s="10">
        <f aca="true" t="shared" si="4" ref="L8:L48">K8/D8*100</f>
        <v>20.742767787333854</v>
      </c>
      <c r="M8" s="9">
        <f>man!I3</f>
        <v>2198</v>
      </c>
      <c r="N8" s="10">
        <f aca="true" t="shared" si="5" ref="N8:N48">M8/D8*100</f>
        <v>17.18530101641908</v>
      </c>
      <c r="P8" s="16"/>
      <c r="Q8" s="15"/>
      <c r="R8" s="15"/>
    </row>
    <row r="9" spans="1:18" ht="12.75">
      <c r="A9" s="1" t="s">
        <v>58</v>
      </c>
      <c r="B9" s="3" t="s">
        <v>13</v>
      </c>
      <c r="C9" s="9">
        <f>man!C4</f>
        <v>10310</v>
      </c>
      <c r="D9" s="9">
        <f t="shared" si="0"/>
        <v>11452</v>
      </c>
      <c r="E9" s="9">
        <f>man!E4</f>
        <v>948</v>
      </c>
      <c r="F9" s="10">
        <f t="shared" si="1"/>
        <v>8.278030038421237</v>
      </c>
      <c r="G9" s="9">
        <f>man!F4</f>
        <v>2460</v>
      </c>
      <c r="H9" s="10">
        <f t="shared" si="2"/>
        <v>21.48096402375131</v>
      </c>
      <c r="I9" s="9">
        <f>man!G4</f>
        <v>3436</v>
      </c>
      <c r="J9" s="10">
        <f t="shared" si="3"/>
        <v>30.003492839678657</v>
      </c>
      <c r="K9" s="9">
        <f>man!H4</f>
        <v>2569</v>
      </c>
      <c r="L9" s="10">
        <f t="shared" si="4"/>
        <v>22.43276283618582</v>
      </c>
      <c r="M9" s="9">
        <f>man!I4</f>
        <v>2039</v>
      </c>
      <c r="N9" s="10">
        <f t="shared" si="5"/>
        <v>17.804750261962976</v>
      </c>
      <c r="P9" s="16"/>
      <c r="Q9" s="15"/>
      <c r="R9" s="15"/>
    </row>
    <row r="10" spans="1:18" ht="12.75">
      <c r="A10" s="1" t="s">
        <v>2</v>
      </c>
      <c r="B10" s="3" t="s">
        <v>62</v>
      </c>
      <c r="C10" s="9">
        <f>man!C5</f>
        <v>9997</v>
      </c>
      <c r="D10" s="9">
        <f t="shared" si="0"/>
        <v>11082</v>
      </c>
      <c r="E10" s="9">
        <f>man!E5</f>
        <v>994</v>
      </c>
      <c r="F10" s="10">
        <f t="shared" si="1"/>
        <v>8.96950009023642</v>
      </c>
      <c r="G10" s="9">
        <f>man!F5</f>
        <v>2515</v>
      </c>
      <c r="H10" s="10">
        <f t="shared" si="2"/>
        <v>22.69445948384768</v>
      </c>
      <c r="I10" s="9">
        <f>man!G5</f>
        <v>3101</v>
      </c>
      <c r="J10" s="10">
        <f t="shared" si="3"/>
        <v>27.9823136617939</v>
      </c>
      <c r="K10" s="9">
        <f>man!H5</f>
        <v>2427</v>
      </c>
      <c r="L10" s="10">
        <f t="shared" si="4"/>
        <v>21.90037899296156</v>
      </c>
      <c r="M10" s="9">
        <f>man!I5</f>
        <v>2045</v>
      </c>
      <c r="N10" s="10">
        <f t="shared" si="5"/>
        <v>18.45334777116044</v>
      </c>
      <c r="P10" s="16"/>
      <c r="Q10" s="15"/>
      <c r="R10" s="15"/>
    </row>
    <row r="11" spans="1:18" ht="12.75">
      <c r="A11" s="1" t="s">
        <v>1</v>
      </c>
      <c r="B11" s="3" t="s">
        <v>60</v>
      </c>
      <c r="C11" s="9">
        <f>man!C6</f>
        <v>19200</v>
      </c>
      <c r="D11" s="9">
        <f t="shared" si="0"/>
        <v>21282</v>
      </c>
      <c r="E11" s="9">
        <f>man!E6</f>
        <v>2789</v>
      </c>
      <c r="F11" s="10">
        <f t="shared" si="1"/>
        <v>13.10497133728033</v>
      </c>
      <c r="G11" s="9">
        <f>man!F6</f>
        <v>5590</v>
      </c>
      <c r="H11" s="10">
        <f t="shared" si="2"/>
        <v>26.26632835259844</v>
      </c>
      <c r="I11" s="9">
        <f>man!G6</f>
        <v>6254</v>
      </c>
      <c r="J11" s="10">
        <f t="shared" si="3"/>
        <v>29.386335870688846</v>
      </c>
      <c r="K11" s="9">
        <f>man!H6</f>
        <v>3841</v>
      </c>
      <c r="L11" s="10">
        <f t="shared" si="4"/>
        <v>18.048115778592237</v>
      </c>
      <c r="M11" s="9">
        <f>man!I6</f>
        <v>2808</v>
      </c>
      <c r="N11" s="10">
        <f t="shared" si="5"/>
        <v>13.194248660840147</v>
      </c>
      <c r="P11" s="16"/>
      <c r="Q11" s="15"/>
      <c r="R11" s="15"/>
    </row>
    <row r="12" spans="1:18" ht="12.75">
      <c r="A12" s="1" t="s">
        <v>21</v>
      </c>
      <c r="B12" s="3" t="s">
        <v>70</v>
      </c>
      <c r="C12" s="9">
        <f>man!C7</f>
        <v>9045</v>
      </c>
      <c r="D12" s="9">
        <f t="shared" si="0"/>
        <v>10440</v>
      </c>
      <c r="E12" s="9">
        <f>man!E7</f>
        <v>1384</v>
      </c>
      <c r="F12" s="10">
        <f t="shared" si="1"/>
        <v>13.256704980842912</v>
      </c>
      <c r="G12" s="9">
        <f>man!F7</f>
        <v>2409</v>
      </c>
      <c r="H12" s="10">
        <f t="shared" si="2"/>
        <v>23.07471264367816</v>
      </c>
      <c r="I12" s="9">
        <f>man!G7</f>
        <v>2695</v>
      </c>
      <c r="J12" s="10">
        <f t="shared" si="3"/>
        <v>25.814176245210728</v>
      </c>
      <c r="K12" s="9">
        <f>man!H7</f>
        <v>1979</v>
      </c>
      <c r="L12" s="10">
        <f t="shared" si="4"/>
        <v>18.955938697318008</v>
      </c>
      <c r="M12" s="9">
        <f>man!I7</f>
        <v>1973</v>
      </c>
      <c r="N12" s="10">
        <f t="shared" si="5"/>
        <v>18.89846743295019</v>
      </c>
      <c r="P12" s="16"/>
      <c r="Q12" s="15"/>
      <c r="R12" s="15"/>
    </row>
    <row r="13" spans="1:18" ht="12.75">
      <c r="A13" s="1" t="s">
        <v>18</v>
      </c>
      <c r="B13" s="3" t="s">
        <v>37</v>
      </c>
      <c r="C13" s="9">
        <f>man!C8</f>
        <v>8038</v>
      </c>
      <c r="D13" s="9">
        <f t="shared" si="0"/>
        <v>8494</v>
      </c>
      <c r="E13" s="9">
        <f>man!E8</f>
        <v>907</v>
      </c>
      <c r="F13" s="10">
        <f t="shared" si="1"/>
        <v>10.678125735813515</v>
      </c>
      <c r="G13" s="9">
        <f>man!F8</f>
        <v>1827</v>
      </c>
      <c r="H13" s="10">
        <f t="shared" si="2"/>
        <v>21.50930068283494</v>
      </c>
      <c r="I13" s="9">
        <f>man!G8</f>
        <v>2578</v>
      </c>
      <c r="J13" s="10">
        <f t="shared" si="3"/>
        <v>30.350835884153522</v>
      </c>
      <c r="K13" s="9">
        <f>man!H8</f>
        <v>1911</v>
      </c>
      <c r="L13" s="10">
        <f t="shared" si="4"/>
        <v>22.498234047562985</v>
      </c>
      <c r="M13" s="9">
        <f>man!I8</f>
        <v>1271</v>
      </c>
      <c r="N13" s="10">
        <f t="shared" si="5"/>
        <v>14.963503649635038</v>
      </c>
      <c r="P13" s="16"/>
      <c r="Q13" s="15"/>
      <c r="R13" s="15"/>
    </row>
    <row r="14" spans="1:18" ht="12.75">
      <c r="A14" s="1" t="s">
        <v>22</v>
      </c>
      <c r="B14" s="3" t="s">
        <v>74</v>
      </c>
      <c r="C14" s="9">
        <f>man!C9</f>
        <v>10745</v>
      </c>
      <c r="D14" s="9">
        <f t="shared" si="0"/>
        <v>10991</v>
      </c>
      <c r="E14" s="9">
        <f>man!E9</f>
        <v>1126</v>
      </c>
      <c r="F14" s="10">
        <f t="shared" si="1"/>
        <v>10.244745701028114</v>
      </c>
      <c r="G14" s="9">
        <f>man!F9</f>
        <v>2964</v>
      </c>
      <c r="H14" s="10">
        <f t="shared" si="2"/>
        <v>26.967518879082885</v>
      </c>
      <c r="I14" s="9">
        <f>man!G9</f>
        <v>3137</v>
      </c>
      <c r="J14" s="10">
        <f t="shared" si="3"/>
        <v>28.541533982349193</v>
      </c>
      <c r="K14" s="9">
        <f>man!H9</f>
        <v>2043</v>
      </c>
      <c r="L14" s="10">
        <f t="shared" si="4"/>
        <v>18.587935583659355</v>
      </c>
      <c r="M14" s="9">
        <f>man!I9</f>
        <v>1721</v>
      </c>
      <c r="N14" s="10">
        <f t="shared" si="5"/>
        <v>15.65826585388045</v>
      </c>
      <c r="P14" s="16"/>
      <c r="Q14" s="15"/>
      <c r="R14" s="15"/>
    </row>
    <row r="15" spans="1:18" ht="12.75">
      <c r="A15" s="1" t="s">
        <v>24</v>
      </c>
      <c r="B15" s="3" t="s">
        <v>71</v>
      </c>
      <c r="C15" s="9">
        <f>man!C10</f>
        <v>6171</v>
      </c>
      <c r="D15" s="9">
        <f t="shared" si="0"/>
        <v>6470</v>
      </c>
      <c r="E15" s="9">
        <f>man!E10</f>
        <v>545</v>
      </c>
      <c r="F15" s="10">
        <f t="shared" si="1"/>
        <v>8.423493044822257</v>
      </c>
      <c r="G15" s="9">
        <f>man!F10</f>
        <v>1301</v>
      </c>
      <c r="H15" s="10">
        <f t="shared" si="2"/>
        <v>20.108191653786708</v>
      </c>
      <c r="I15" s="9">
        <f>man!G10</f>
        <v>1987</v>
      </c>
      <c r="J15" s="10">
        <f t="shared" si="3"/>
        <v>30.710973724884084</v>
      </c>
      <c r="K15" s="9">
        <f>man!H10</f>
        <v>1450</v>
      </c>
      <c r="L15" s="10">
        <f t="shared" si="4"/>
        <v>22.411128284389488</v>
      </c>
      <c r="M15" s="9">
        <f>man!I10</f>
        <v>1187</v>
      </c>
      <c r="N15" s="10">
        <f t="shared" si="5"/>
        <v>18.346213292117465</v>
      </c>
      <c r="P15" s="16"/>
      <c r="Q15" s="15"/>
      <c r="R15" s="15"/>
    </row>
    <row r="16" spans="1:18" ht="12.75">
      <c r="A16" s="1" t="s">
        <v>30</v>
      </c>
      <c r="B16" s="3" t="s">
        <v>45</v>
      </c>
      <c r="C16" s="9">
        <f>man!C11</f>
        <v>29354</v>
      </c>
      <c r="D16" s="9">
        <f t="shared" si="0"/>
        <v>30247</v>
      </c>
      <c r="E16" s="9">
        <f>man!E11</f>
        <v>2145</v>
      </c>
      <c r="F16" s="10">
        <f t="shared" si="1"/>
        <v>7.091612391311535</v>
      </c>
      <c r="G16" s="9">
        <f>man!F11</f>
        <v>7962</v>
      </c>
      <c r="H16" s="10">
        <f t="shared" si="2"/>
        <v>26.32327172942771</v>
      </c>
      <c r="I16" s="9">
        <f>man!G11</f>
        <v>8792</v>
      </c>
      <c r="J16" s="10">
        <f t="shared" si="3"/>
        <v>29.067345521869935</v>
      </c>
      <c r="K16" s="9">
        <f>man!H11</f>
        <v>6002</v>
      </c>
      <c r="L16" s="10">
        <f t="shared" si="4"/>
        <v>19.843290243660526</v>
      </c>
      <c r="M16" s="9">
        <f>man!I11</f>
        <v>5346</v>
      </c>
      <c r="N16" s="10">
        <f t="shared" si="5"/>
        <v>17.674480113730286</v>
      </c>
      <c r="P16" s="16"/>
      <c r="Q16" s="15"/>
      <c r="R16" s="15"/>
    </row>
    <row r="17" spans="1:18" ht="12.75">
      <c r="A17" s="1" t="s">
        <v>77</v>
      </c>
      <c r="B17" s="3" t="s">
        <v>16</v>
      </c>
      <c r="C17" s="9">
        <f>man!C12</f>
        <v>7554</v>
      </c>
      <c r="D17" s="9">
        <f t="shared" si="0"/>
        <v>7937</v>
      </c>
      <c r="E17" s="9">
        <f>man!E12</f>
        <v>824</v>
      </c>
      <c r="F17" s="10">
        <f t="shared" si="1"/>
        <v>10.381756331107471</v>
      </c>
      <c r="G17" s="9">
        <f>man!F12</f>
        <v>1781</v>
      </c>
      <c r="H17" s="10">
        <f t="shared" si="2"/>
        <v>22.439208769056318</v>
      </c>
      <c r="I17" s="9">
        <f>man!G12</f>
        <v>2323</v>
      </c>
      <c r="J17" s="10">
        <f t="shared" si="3"/>
        <v>29.267985384906137</v>
      </c>
      <c r="K17" s="9">
        <f>man!H12</f>
        <v>1605</v>
      </c>
      <c r="L17" s="10">
        <f t="shared" si="4"/>
        <v>20.22174625173239</v>
      </c>
      <c r="M17" s="9">
        <f>man!I12</f>
        <v>1404</v>
      </c>
      <c r="N17" s="10">
        <f t="shared" si="5"/>
        <v>17.68930326319768</v>
      </c>
      <c r="P17" s="16"/>
      <c r="Q17" s="15"/>
      <c r="R17" s="15"/>
    </row>
    <row r="18" spans="1:18" ht="12.75">
      <c r="A18" s="1" t="s">
        <v>64</v>
      </c>
      <c r="B18" s="3" t="s">
        <v>12</v>
      </c>
      <c r="C18" s="9">
        <f>man!C13</f>
        <v>5645</v>
      </c>
      <c r="D18" s="9">
        <f t="shared" si="0"/>
        <v>6237</v>
      </c>
      <c r="E18" s="9">
        <f>man!E13</f>
        <v>627</v>
      </c>
      <c r="F18" s="10">
        <f t="shared" si="1"/>
        <v>10.052910052910052</v>
      </c>
      <c r="G18" s="9">
        <f>man!F13</f>
        <v>1509</v>
      </c>
      <c r="H18" s="10">
        <f t="shared" si="2"/>
        <v>24.194324194324192</v>
      </c>
      <c r="I18" s="9">
        <f>man!G13</f>
        <v>1630</v>
      </c>
      <c r="J18" s="10">
        <f t="shared" si="3"/>
        <v>26.134359467692803</v>
      </c>
      <c r="K18" s="9">
        <f>man!H13</f>
        <v>1267</v>
      </c>
      <c r="L18" s="10">
        <f t="shared" si="4"/>
        <v>20.31425364758698</v>
      </c>
      <c r="M18" s="9">
        <f>man!I13</f>
        <v>1204</v>
      </c>
      <c r="N18" s="10">
        <f t="shared" si="5"/>
        <v>19.30415263748597</v>
      </c>
      <c r="P18" s="16"/>
      <c r="Q18" s="15"/>
      <c r="R18" s="15"/>
    </row>
    <row r="19" spans="1:18" ht="12.75">
      <c r="A19" s="1" t="s">
        <v>38</v>
      </c>
      <c r="B19" s="3" t="s">
        <v>3</v>
      </c>
      <c r="C19" s="9">
        <f>man!C14</f>
        <v>4956</v>
      </c>
      <c r="D19" s="9">
        <f t="shared" si="0"/>
        <v>5241</v>
      </c>
      <c r="E19" s="9">
        <f>man!E14</f>
        <v>520</v>
      </c>
      <c r="F19" s="10">
        <f t="shared" si="1"/>
        <v>9.921770654455257</v>
      </c>
      <c r="G19" s="9">
        <f>man!F14</f>
        <v>1309</v>
      </c>
      <c r="H19" s="10">
        <f t="shared" si="2"/>
        <v>24.976149589772945</v>
      </c>
      <c r="I19" s="9">
        <f>man!G14</f>
        <v>1404</v>
      </c>
      <c r="J19" s="10">
        <f t="shared" si="3"/>
        <v>26.78878076702919</v>
      </c>
      <c r="K19" s="9">
        <f>man!H14</f>
        <v>1148</v>
      </c>
      <c r="L19" s="10">
        <f t="shared" si="4"/>
        <v>21.904216752528143</v>
      </c>
      <c r="M19" s="9">
        <f>man!I14</f>
        <v>860</v>
      </c>
      <c r="N19" s="10">
        <f t="shared" si="5"/>
        <v>16.409082236214463</v>
      </c>
      <c r="P19" s="16"/>
      <c r="Q19" s="15"/>
      <c r="R19" s="15"/>
    </row>
    <row r="20" spans="1:18" ht="12.75">
      <c r="A20" s="1" t="s">
        <v>51</v>
      </c>
      <c r="B20" s="3" t="s">
        <v>43</v>
      </c>
      <c r="C20" s="9">
        <f>man!C15</f>
        <v>19754</v>
      </c>
      <c r="D20" s="9">
        <f t="shared" si="0"/>
        <v>20517</v>
      </c>
      <c r="E20" s="9">
        <f>man!E15</f>
        <v>2739</v>
      </c>
      <c r="F20" s="10">
        <f t="shared" si="1"/>
        <v>13.34990495686504</v>
      </c>
      <c r="G20" s="9">
        <f>man!F15</f>
        <v>5573</v>
      </c>
      <c r="H20" s="10">
        <f t="shared" si="2"/>
        <v>27.16284057123361</v>
      </c>
      <c r="I20" s="9">
        <f>man!G15</f>
        <v>5489</v>
      </c>
      <c r="J20" s="10">
        <f t="shared" si="3"/>
        <v>26.753423989862064</v>
      </c>
      <c r="K20" s="9">
        <f>man!H15</f>
        <v>3600</v>
      </c>
      <c r="L20" s="10">
        <f t="shared" si="4"/>
        <v>17.54642491592338</v>
      </c>
      <c r="M20" s="9">
        <f>man!I15</f>
        <v>3116</v>
      </c>
      <c r="N20" s="10">
        <f t="shared" si="5"/>
        <v>15.187405566115904</v>
      </c>
      <c r="P20" s="16"/>
      <c r="Q20" s="15"/>
      <c r="R20" s="15"/>
    </row>
    <row r="21" spans="1:18" ht="12.75">
      <c r="A21" s="1" t="s">
        <v>23</v>
      </c>
      <c r="B21" s="3" t="s">
        <v>40</v>
      </c>
      <c r="C21" s="9">
        <f>man!C16</f>
        <v>11420</v>
      </c>
      <c r="D21" s="9">
        <f t="shared" si="0"/>
        <v>12066</v>
      </c>
      <c r="E21" s="9">
        <f>man!E16</f>
        <v>1015</v>
      </c>
      <c r="F21" s="10">
        <f t="shared" si="1"/>
        <v>8.412066965025693</v>
      </c>
      <c r="G21" s="9">
        <f>man!F16</f>
        <v>2722</v>
      </c>
      <c r="H21" s="10">
        <f t="shared" si="2"/>
        <v>22.55925741753688</v>
      </c>
      <c r="I21" s="9">
        <f>man!G16</f>
        <v>3307</v>
      </c>
      <c r="J21" s="10">
        <f t="shared" si="3"/>
        <v>27.407591579645285</v>
      </c>
      <c r="K21" s="9">
        <f>man!H16</f>
        <v>2512</v>
      </c>
      <c r="L21" s="10">
        <f t="shared" si="4"/>
        <v>20.81882976960053</v>
      </c>
      <c r="M21" s="9">
        <f>man!I16</f>
        <v>2510</v>
      </c>
      <c r="N21" s="10">
        <f t="shared" si="5"/>
        <v>20.802254268191614</v>
      </c>
      <c r="P21" s="16"/>
      <c r="Q21" s="15"/>
      <c r="R21" s="15"/>
    </row>
    <row r="22" spans="1:18" ht="12.75">
      <c r="A22" s="1" t="s">
        <v>53</v>
      </c>
      <c r="B22" s="3" t="s">
        <v>4</v>
      </c>
      <c r="C22" s="9">
        <f>man!C17</f>
        <v>5297</v>
      </c>
      <c r="D22" s="9">
        <f t="shared" si="0"/>
        <v>5596</v>
      </c>
      <c r="E22" s="9">
        <f>man!E17</f>
        <v>686</v>
      </c>
      <c r="F22" s="10">
        <f t="shared" si="1"/>
        <v>12.258756254467476</v>
      </c>
      <c r="G22" s="9">
        <f>man!F17</f>
        <v>1391</v>
      </c>
      <c r="H22" s="10">
        <f t="shared" si="2"/>
        <v>24.857040743388133</v>
      </c>
      <c r="I22" s="9">
        <f>man!G17</f>
        <v>1717</v>
      </c>
      <c r="J22" s="10">
        <f t="shared" si="3"/>
        <v>30.682630450321657</v>
      </c>
      <c r="K22" s="9">
        <f>man!H17</f>
        <v>1073</v>
      </c>
      <c r="L22" s="10">
        <f t="shared" si="4"/>
        <v>19.174410293066476</v>
      </c>
      <c r="M22" s="9">
        <f>man!I17</f>
        <v>729</v>
      </c>
      <c r="N22" s="10">
        <f t="shared" si="5"/>
        <v>13.027162258756256</v>
      </c>
      <c r="P22" s="16"/>
      <c r="Q22" s="15"/>
      <c r="R22" s="15"/>
    </row>
    <row r="23" spans="1:18" ht="12.75">
      <c r="A23" s="1" t="s">
        <v>8</v>
      </c>
      <c r="B23" s="3" t="s">
        <v>36</v>
      </c>
      <c r="C23" s="9">
        <f>man!C18</f>
        <v>14453</v>
      </c>
      <c r="D23" s="9">
        <f t="shared" si="0"/>
        <v>17509</v>
      </c>
      <c r="E23" s="9">
        <f>man!E18</f>
        <v>2483</v>
      </c>
      <c r="F23" s="10">
        <f t="shared" si="1"/>
        <v>14.181278199782968</v>
      </c>
      <c r="G23" s="9">
        <f>man!F18</f>
        <v>3981</v>
      </c>
      <c r="H23" s="10">
        <f t="shared" si="2"/>
        <v>22.736878176937577</v>
      </c>
      <c r="I23" s="9">
        <f>man!G18</f>
        <v>4492</v>
      </c>
      <c r="J23" s="10">
        <f t="shared" si="3"/>
        <v>25.65537723456508</v>
      </c>
      <c r="K23" s="9">
        <f>man!H18</f>
        <v>3366</v>
      </c>
      <c r="L23" s="10">
        <f t="shared" si="4"/>
        <v>19.224398880575706</v>
      </c>
      <c r="M23" s="9">
        <f>man!I18</f>
        <v>3187</v>
      </c>
      <c r="N23" s="10">
        <f t="shared" si="5"/>
        <v>18.202067508138672</v>
      </c>
      <c r="P23" s="16"/>
      <c r="Q23" s="15"/>
      <c r="R23" s="15"/>
    </row>
    <row r="24" spans="1:18" ht="12.75">
      <c r="A24" s="1" t="s">
        <v>69</v>
      </c>
      <c r="B24" s="3" t="s">
        <v>42</v>
      </c>
      <c r="C24" s="9">
        <f>man!C19</f>
        <v>13930</v>
      </c>
      <c r="D24" s="9">
        <f t="shared" si="0"/>
        <v>15708</v>
      </c>
      <c r="E24" s="9">
        <f>man!E19</f>
        <v>1877</v>
      </c>
      <c r="F24" s="10">
        <f t="shared" si="1"/>
        <v>11.949325184619303</v>
      </c>
      <c r="G24" s="9">
        <f>man!F19</f>
        <v>3738</v>
      </c>
      <c r="H24" s="10">
        <f t="shared" si="2"/>
        <v>23.796791443850267</v>
      </c>
      <c r="I24" s="9">
        <f>man!G19</f>
        <v>4301</v>
      </c>
      <c r="J24" s="10">
        <f t="shared" si="3"/>
        <v>27.380952380952383</v>
      </c>
      <c r="K24" s="9">
        <f>man!H19</f>
        <v>3189</v>
      </c>
      <c r="L24" s="10">
        <f t="shared" si="4"/>
        <v>20.30175706646295</v>
      </c>
      <c r="M24" s="9">
        <f>man!I19</f>
        <v>2603</v>
      </c>
      <c r="N24" s="10">
        <f t="shared" si="5"/>
        <v>16.5711739241151</v>
      </c>
      <c r="P24" s="16"/>
      <c r="Q24" s="15"/>
      <c r="R24" s="15"/>
    </row>
    <row r="25" spans="1:18" ht="12.75">
      <c r="A25" s="1" t="s">
        <v>6</v>
      </c>
      <c r="B25" s="3" t="s">
        <v>57</v>
      </c>
      <c r="C25" s="9">
        <f>man!C20</f>
        <v>7836</v>
      </c>
      <c r="D25" s="9">
        <f t="shared" si="0"/>
        <v>9066</v>
      </c>
      <c r="E25" s="9">
        <f>man!E20</f>
        <v>892</v>
      </c>
      <c r="F25" s="10">
        <f t="shared" si="1"/>
        <v>9.83895874696669</v>
      </c>
      <c r="G25" s="9">
        <f>man!F20</f>
        <v>2011</v>
      </c>
      <c r="H25" s="10">
        <f t="shared" si="2"/>
        <v>22.18177807191705</v>
      </c>
      <c r="I25" s="9">
        <f>man!G20</f>
        <v>2547</v>
      </c>
      <c r="J25" s="10">
        <f t="shared" si="3"/>
        <v>28.093977498345467</v>
      </c>
      <c r="K25" s="9">
        <f>man!H20</f>
        <v>1996</v>
      </c>
      <c r="L25" s="10">
        <f t="shared" si="4"/>
        <v>22.01632472975954</v>
      </c>
      <c r="M25" s="9">
        <f>man!I20</f>
        <v>1620</v>
      </c>
      <c r="N25" s="10">
        <f t="shared" si="5"/>
        <v>17.86896095301125</v>
      </c>
      <c r="P25" s="16"/>
      <c r="Q25" s="15"/>
      <c r="R25" s="15"/>
    </row>
    <row r="26" spans="1:18" ht="12.75">
      <c r="A26" s="1" t="s">
        <v>10</v>
      </c>
      <c r="B26" s="3" t="s">
        <v>65</v>
      </c>
      <c r="C26" s="9">
        <f>man!C21</f>
        <v>3410</v>
      </c>
      <c r="D26" s="9">
        <f t="shared" si="0"/>
        <v>3623</v>
      </c>
      <c r="E26" s="9">
        <f>man!E21</f>
        <v>560</v>
      </c>
      <c r="F26" s="10">
        <f t="shared" si="1"/>
        <v>15.456803753795198</v>
      </c>
      <c r="G26" s="9">
        <f>man!F21</f>
        <v>927</v>
      </c>
      <c r="H26" s="10">
        <f t="shared" si="2"/>
        <v>25.58653049958598</v>
      </c>
      <c r="I26" s="9">
        <f>man!G21</f>
        <v>890</v>
      </c>
      <c r="J26" s="10">
        <f t="shared" si="3"/>
        <v>24.56527739442451</v>
      </c>
      <c r="K26" s="9">
        <f>man!H21</f>
        <v>658</v>
      </c>
      <c r="L26" s="10">
        <f t="shared" si="4"/>
        <v>18.161744410709357</v>
      </c>
      <c r="M26" s="9">
        <f>man!I21</f>
        <v>588</v>
      </c>
      <c r="N26" s="10">
        <f t="shared" si="5"/>
        <v>16.22964394148496</v>
      </c>
      <c r="P26" s="16"/>
      <c r="Q26" s="15"/>
      <c r="R26" s="15"/>
    </row>
    <row r="27" spans="1:18" ht="12.75">
      <c r="A27" s="1" t="s">
        <v>61</v>
      </c>
      <c r="B27" s="3" t="s">
        <v>25</v>
      </c>
      <c r="C27" s="9">
        <f>man!C22</f>
        <v>5559</v>
      </c>
      <c r="D27" s="9">
        <f t="shared" si="0"/>
        <v>5790</v>
      </c>
      <c r="E27" s="9">
        <f>man!E22</f>
        <v>534</v>
      </c>
      <c r="F27" s="10">
        <f t="shared" si="1"/>
        <v>9.22279792746114</v>
      </c>
      <c r="G27" s="9">
        <f>man!F22</f>
        <v>1455</v>
      </c>
      <c r="H27" s="10">
        <f t="shared" si="2"/>
        <v>25.129533678756477</v>
      </c>
      <c r="I27" s="9">
        <f>man!G22</f>
        <v>1723</v>
      </c>
      <c r="J27" s="10">
        <f t="shared" si="3"/>
        <v>29.758203799654577</v>
      </c>
      <c r="K27" s="9">
        <f>man!H22</f>
        <v>1204</v>
      </c>
      <c r="L27" s="10">
        <f t="shared" si="4"/>
        <v>20.79447322970639</v>
      </c>
      <c r="M27" s="9">
        <f>man!I22</f>
        <v>874</v>
      </c>
      <c r="N27" s="10">
        <f t="shared" si="5"/>
        <v>15.094991364421418</v>
      </c>
      <c r="P27" s="16"/>
      <c r="Q27" s="15"/>
      <c r="R27" s="15"/>
    </row>
    <row r="28" spans="1:18" ht="12.75">
      <c r="A28" s="1" t="s">
        <v>27</v>
      </c>
      <c r="B28" s="3" t="s">
        <v>41</v>
      </c>
      <c r="C28" s="9">
        <f>man!C23</f>
        <v>9266</v>
      </c>
      <c r="D28" s="9">
        <f t="shared" si="0"/>
        <v>10878</v>
      </c>
      <c r="E28" s="9">
        <f>man!E23</f>
        <v>1091</v>
      </c>
      <c r="F28" s="10">
        <f t="shared" si="1"/>
        <v>10.029417172274314</v>
      </c>
      <c r="G28" s="9">
        <f>man!F23</f>
        <v>2472</v>
      </c>
      <c r="H28" s="10">
        <f t="shared" si="2"/>
        <v>22.72476558190844</v>
      </c>
      <c r="I28" s="9">
        <f>man!G23</f>
        <v>3454</v>
      </c>
      <c r="J28" s="10">
        <f t="shared" si="3"/>
        <v>31.752160323588896</v>
      </c>
      <c r="K28" s="9">
        <f>man!H23</f>
        <v>2229</v>
      </c>
      <c r="L28" s="10">
        <f t="shared" si="4"/>
        <v>20.49089906232763</v>
      </c>
      <c r="M28" s="9">
        <f>man!I23</f>
        <v>1632</v>
      </c>
      <c r="N28" s="10">
        <f t="shared" si="5"/>
        <v>15.002757859900717</v>
      </c>
      <c r="P28" s="16"/>
      <c r="Q28" s="15"/>
      <c r="R28" s="15"/>
    </row>
    <row r="29" spans="1:18" ht="12.75">
      <c r="A29" s="1" t="s">
        <v>46</v>
      </c>
      <c r="B29" s="3" t="s">
        <v>56</v>
      </c>
      <c r="C29" s="9">
        <f>man!C24</f>
        <v>8812</v>
      </c>
      <c r="D29" s="9">
        <f t="shared" si="0"/>
        <v>9507</v>
      </c>
      <c r="E29" s="9">
        <f>man!E24</f>
        <v>823</v>
      </c>
      <c r="F29" s="10">
        <f t="shared" si="1"/>
        <v>8.656779215315032</v>
      </c>
      <c r="G29" s="9">
        <f>man!F24</f>
        <v>2029</v>
      </c>
      <c r="H29" s="10">
        <f t="shared" si="2"/>
        <v>21.342168928158202</v>
      </c>
      <c r="I29" s="9">
        <f>man!G24</f>
        <v>2500</v>
      </c>
      <c r="J29" s="10">
        <f t="shared" si="3"/>
        <v>26.296413169243714</v>
      </c>
      <c r="K29" s="9">
        <f>man!H24</f>
        <v>2161</v>
      </c>
      <c r="L29" s="10">
        <f t="shared" si="4"/>
        <v>22.730619543494267</v>
      </c>
      <c r="M29" s="9">
        <f>man!I24</f>
        <v>1994</v>
      </c>
      <c r="N29" s="10">
        <f t="shared" si="5"/>
        <v>20.974019143788787</v>
      </c>
      <c r="P29" s="16"/>
      <c r="Q29" s="15"/>
      <c r="R29" s="15"/>
    </row>
    <row r="30" spans="1:18" ht="12.75">
      <c r="A30" s="1" t="s">
        <v>5</v>
      </c>
      <c r="B30" s="3" t="s">
        <v>33</v>
      </c>
      <c r="C30" s="9">
        <f>man!C25</f>
        <v>4544</v>
      </c>
      <c r="D30" s="9">
        <f t="shared" si="0"/>
        <v>4930</v>
      </c>
      <c r="E30" s="9">
        <f>man!E25</f>
        <v>444</v>
      </c>
      <c r="F30" s="10">
        <f t="shared" si="1"/>
        <v>9.00608519269777</v>
      </c>
      <c r="G30" s="9">
        <f>man!F25</f>
        <v>1074</v>
      </c>
      <c r="H30" s="10">
        <f t="shared" si="2"/>
        <v>21.78498985801217</v>
      </c>
      <c r="I30" s="9">
        <f>man!G25</f>
        <v>1465</v>
      </c>
      <c r="J30" s="10">
        <f t="shared" si="3"/>
        <v>29.71602434077079</v>
      </c>
      <c r="K30" s="9">
        <f>man!H25</f>
        <v>1125</v>
      </c>
      <c r="L30" s="10">
        <f t="shared" si="4"/>
        <v>22.81947261663286</v>
      </c>
      <c r="M30" s="9">
        <f>man!I25</f>
        <v>822</v>
      </c>
      <c r="N30" s="10">
        <f t="shared" si="5"/>
        <v>16.67342799188641</v>
      </c>
      <c r="P30" s="16"/>
      <c r="Q30" s="15"/>
      <c r="R30" s="15"/>
    </row>
    <row r="31" spans="1:18" ht="12.75">
      <c r="A31" s="1" t="s">
        <v>83</v>
      </c>
      <c r="B31" s="3" t="s">
        <v>44</v>
      </c>
      <c r="C31" s="9">
        <f>man!C26</f>
        <v>15555</v>
      </c>
      <c r="D31" s="9">
        <f t="shared" si="0"/>
        <v>17092</v>
      </c>
      <c r="E31" s="9">
        <f>man!E26</f>
        <v>1755</v>
      </c>
      <c r="F31" s="10">
        <f t="shared" si="1"/>
        <v>10.267961619471096</v>
      </c>
      <c r="G31" s="9">
        <f>man!F26</f>
        <v>4594</v>
      </c>
      <c r="H31" s="10">
        <f t="shared" si="2"/>
        <v>26.87807161245027</v>
      </c>
      <c r="I31" s="9">
        <f>man!G26</f>
        <v>4857</v>
      </c>
      <c r="J31" s="10">
        <f t="shared" si="3"/>
        <v>28.416803182775567</v>
      </c>
      <c r="K31" s="9">
        <f>man!H26</f>
        <v>3312</v>
      </c>
      <c r="L31" s="10">
        <f t="shared" si="4"/>
        <v>19.37748654341212</v>
      </c>
      <c r="M31" s="9">
        <f>man!I26</f>
        <v>2574</v>
      </c>
      <c r="N31" s="10">
        <f t="shared" si="5"/>
        <v>15.059677041890943</v>
      </c>
      <c r="P31" s="16"/>
      <c r="Q31" s="15"/>
      <c r="R31" s="15"/>
    </row>
    <row r="32" spans="1:18" ht="12.75">
      <c r="A32" s="1" t="s">
        <v>67</v>
      </c>
      <c r="B32" s="3" t="s">
        <v>50</v>
      </c>
      <c r="C32" s="9">
        <f>man!C27</f>
        <v>6240</v>
      </c>
      <c r="D32" s="9">
        <f t="shared" si="0"/>
        <v>6449</v>
      </c>
      <c r="E32" s="9">
        <f>man!E27</f>
        <v>574</v>
      </c>
      <c r="F32" s="10">
        <f t="shared" si="1"/>
        <v>8.900604744921694</v>
      </c>
      <c r="G32" s="9">
        <f>man!F27</f>
        <v>1873</v>
      </c>
      <c r="H32" s="10">
        <f t="shared" si="2"/>
        <v>29.043262521321132</v>
      </c>
      <c r="I32" s="9">
        <f>man!G27</f>
        <v>2122</v>
      </c>
      <c r="J32" s="10">
        <f t="shared" si="3"/>
        <v>32.904326252132115</v>
      </c>
      <c r="K32" s="9">
        <f>man!H27</f>
        <v>1136</v>
      </c>
      <c r="L32" s="10">
        <f t="shared" si="4"/>
        <v>17.615134129322378</v>
      </c>
      <c r="M32" s="9">
        <f>man!I27</f>
        <v>744</v>
      </c>
      <c r="N32" s="10">
        <f t="shared" si="5"/>
        <v>11.536672352302682</v>
      </c>
      <c r="P32" s="16"/>
      <c r="Q32" s="15"/>
      <c r="R32" s="15"/>
    </row>
    <row r="33" spans="1:18" ht="12.75">
      <c r="A33" s="1" t="s">
        <v>26</v>
      </c>
      <c r="B33" s="3" t="s">
        <v>34</v>
      </c>
      <c r="C33" s="9">
        <f>man!C28</f>
        <v>13071</v>
      </c>
      <c r="D33" s="9">
        <f t="shared" si="0"/>
        <v>15006</v>
      </c>
      <c r="E33" s="9">
        <f>man!E28</f>
        <v>1546</v>
      </c>
      <c r="F33" s="10">
        <f t="shared" si="1"/>
        <v>10.302545648407303</v>
      </c>
      <c r="G33" s="9">
        <f>man!F28</f>
        <v>3524</v>
      </c>
      <c r="H33" s="10">
        <f t="shared" si="2"/>
        <v>23.48393975743036</v>
      </c>
      <c r="I33" s="9">
        <f>man!G28</f>
        <v>4092</v>
      </c>
      <c r="J33" s="10">
        <f t="shared" si="3"/>
        <v>27.269092363054774</v>
      </c>
      <c r="K33" s="9">
        <f>man!H28</f>
        <v>3154</v>
      </c>
      <c r="L33" s="10">
        <f t="shared" si="4"/>
        <v>21.018259362921498</v>
      </c>
      <c r="M33" s="9">
        <f>man!I28</f>
        <v>2690</v>
      </c>
      <c r="N33" s="10">
        <f t="shared" si="5"/>
        <v>17.92616286818606</v>
      </c>
      <c r="P33" s="16"/>
      <c r="Q33" s="15"/>
      <c r="R33" s="15"/>
    </row>
    <row r="34" spans="1:18" ht="12.75">
      <c r="A34" s="1" t="s">
        <v>20</v>
      </c>
      <c r="B34" s="3" t="s">
        <v>15</v>
      </c>
      <c r="C34" s="9">
        <f>man!C29</f>
        <v>6153</v>
      </c>
      <c r="D34" s="9">
        <f t="shared" si="0"/>
        <v>6436</v>
      </c>
      <c r="E34" s="9">
        <f>man!E29</f>
        <v>634</v>
      </c>
      <c r="F34" s="10">
        <f t="shared" si="1"/>
        <v>9.850839030453699</v>
      </c>
      <c r="G34" s="9">
        <f>man!F29</f>
        <v>1615</v>
      </c>
      <c r="H34" s="10">
        <f t="shared" si="2"/>
        <v>25.093225605966442</v>
      </c>
      <c r="I34" s="9">
        <f>man!G29</f>
        <v>1884</v>
      </c>
      <c r="J34" s="10">
        <f t="shared" si="3"/>
        <v>29.272840273461775</v>
      </c>
      <c r="K34" s="9">
        <f>man!H29</f>
        <v>1268</v>
      </c>
      <c r="L34" s="10">
        <f t="shared" si="4"/>
        <v>19.701678060907398</v>
      </c>
      <c r="M34" s="9">
        <f>man!I29</f>
        <v>1035</v>
      </c>
      <c r="N34" s="10">
        <f t="shared" si="5"/>
        <v>16.08141702921069</v>
      </c>
      <c r="P34" s="16"/>
      <c r="Q34" s="15"/>
      <c r="R34" s="15"/>
    </row>
    <row r="35" spans="1:18" ht="12.75">
      <c r="A35" s="1" t="s">
        <v>82</v>
      </c>
      <c r="B35" s="3" t="s">
        <v>54</v>
      </c>
      <c r="C35" s="9">
        <f>man!C30</f>
        <v>12296</v>
      </c>
      <c r="D35" s="9">
        <f t="shared" si="0"/>
        <v>13094</v>
      </c>
      <c r="E35" s="9">
        <f>man!E30</f>
        <v>1590</v>
      </c>
      <c r="F35" s="10">
        <f t="shared" si="1"/>
        <v>12.14296624408126</v>
      </c>
      <c r="G35" s="9">
        <f>man!F30</f>
        <v>3037</v>
      </c>
      <c r="H35" s="10">
        <f t="shared" si="2"/>
        <v>23.193829234764014</v>
      </c>
      <c r="I35" s="9">
        <f>man!G30</f>
        <v>3724</v>
      </c>
      <c r="J35" s="10">
        <f t="shared" si="3"/>
        <v>28.440507102489686</v>
      </c>
      <c r="K35" s="9">
        <f>man!H30</f>
        <v>2748</v>
      </c>
      <c r="L35" s="10">
        <f t="shared" si="4"/>
        <v>20.9867114709027</v>
      </c>
      <c r="M35" s="9">
        <f>man!I30</f>
        <v>1995</v>
      </c>
      <c r="N35" s="10">
        <f t="shared" si="5"/>
        <v>15.235985947762334</v>
      </c>
      <c r="P35" s="16"/>
      <c r="Q35" s="15"/>
      <c r="R35" s="15"/>
    </row>
    <row r="36" spans="1:18" ht="12.75">
      <c r="A36" s="1" t="s">
        <v>32</v>
      </c>
      <c r="B36" s="3" t="s">
        <v>52</v>
      </c>
      <c r="C36" s="9">
        <f>man!C31</f>
        <v>8642</v>
      </c>
      <c r="D36" s="9">
        <f t="shared" si="0"/>
        <v>9464</v>
      </c>
      <c r="E36" s="9">
        <f>man!E31</f>
        <v>891</v>
      </c>
      <c r="F36" s="10">
        <f t="shared" si="1"/>
        <v>9.414623837700761</v>
      </c>
      <c r="G36" s="9">
        <f>man!F31</f>
        <v>1948</v>
      </c>
      <c r="H36" s="10">
        <f t="shared" si="2"/>
        <v>20.583262890955197</v>
      </c>
      <c r="I36" s="9">
        <f>man!G31</f>
        <v>2562</v>
      </c>
      <c r="J36" s="10">
        <f t="shared" si="3"/>
        <v>27.071005917159763</v>
      </c>
      <c r="K36" s="9">
        <f>man!H31</f>
        <v>2312</v>
      </c>
      <c r="L36" s="10">
        <f t="shared" si="4"/>
        <v>24.429416737109044</v>
      </c>
      <c r="M36" s="9">
        <f>man!I31</f>
        <v>1751</v>
      </c>
      <c r="N36" s="10">
        <f t="shared" si="5"/>
        <v>18.501690617075234</v>
      </c>
      <c r="P36" s="16"/>
      <c r="Q36" s="15"/>
      <c r="R36" s="15"/>
    </row>
    <row r="37" spans="1:18" ht="12.75">
      <c r="A37" s="1" t="s">
        <v>0</v>
      </c>
      <c r="B37" s="3" t="s">
        <v>55</v>
      </c>
      <c r="C37" s="9">
        <f>man!C32</f>
        <v>8205</v>
      </c>
      <c r="D37" s="9">
        <f t="shared" si="0"/>
        <v>8851</v>
      </c>
      <c r="E37" s="9">
        <f>man!E32</f>
        <v>1065</v>
      </c>
      <c r="F37" s="10">
        <f t="shared" si="1"/>
        <v>12.032538696192521</v>
      </c>
      <c r="G37" s="9">
        <f>man!F32</f>
        <v>2114</v>
      </c>
      <c r="H37" s="10">
        <f t="shared" si="2"/>
        <v>23.88430685798215</v>
      </c>
      <c r="I37" s="9">
        <f>man!G32</f>
        <v>2557</v>
      </c>
      <c r="J37" s="10">
        <f t="shared" si="3"/>
        <v>28.889391029262228</v>
      </c>
      <c r="K37" s="9">
        <f>man!H32</f>
        <v>1815</v>
      </c>
      <c r="L37" s="10">
        <f t="shared" si="4"/>
        <v>20.506157496328097</v>
      </c>
      <c r="M37" s="9">
        <f>man!I32</f>
        <v>1300</v>
      </c>
      <c r="N37" s="10">
        <f t="shared" si="5"/>
        <v>14.687605920235002</v>
      </c>
      <c r="P37" s="16"/>
      <c r="Q37" s="15"/>
      <c r="R37" s="15"/>
    </row>
    <row r="38" spans="1:18" ht="12.75">
      <c r="A38" s="1" t="s">
        <v>72</v>
      </c>
      <c r="B38" s="3" t="s">
        <v>28</v>
      </c>
      <c r="C38" s="9">
        <f>man!C33</f>
        <v>12464</v>
      </c>
      <c r="D38" s="9">
        <f t="shared" si="0"/>
        <v>13464</v>
      </c>
      <c r="E38" s="9">
        <f>man!E33</f>
        <v>1388</v>
      </c>
      <c r="F38" s="10">
        <f t="shared" si="1"/>
        <v>10.308972073677957</v>
      </c>
      <c r="G38" s="9">
        <f>man!F33</f>
        <v>3151</v>
      </c>
      <c r="H38" s="10">
        <f t="shared" si="2"/>
        <v>23.403149138443254</v>
      </c>
      <c r="I38" s="9">
        <f>man!G33</f>
        <v>3650</v>
      </c>
      <c r="J38" s="10">
        <f t="shared" si="3"/>
        <v>27.109328579916813</v>
      </c>
      <c r="K38" s="9">
        <f>man!H33</f>
        <v>2901</v>
      </c>
      <c r="L38" s="10">
        <f t="shared" si="4"/>
        <v>21.546345811051694</v>
      </c>
      <c r="M38" s="9">
        <f>man!I33</f>
        <v>2374</v>
      </c>
      <c r="N38" s="10">
        <f t="shared" si="5"/>
        <v>17.63220439691028</v>
      </c>
      <c r="P38" s="16"/>
      <c r="Q38" s="15"/>
      <c r="R38" s="15"/>
    </row>
    <row r="39" spans="1:18" ht="12.75">
      <c r="A39" s="1" t="s">
        <v>49</v>
      </c>
      <c r="B39" s="3" t="s">
        <v>79</v>
      </c>
      <c r="C39" s="9">
        <f>man!C34</f>
        <v>7435</v>
      </c>
      <c r="D39" s="9">
        <f t="shared" si="0"/>
        <v>8198</v>
      </c>
      <c r="E39" s="9">
        <f>man!E34</f>
        <v>865</v>
      </c>
      <c r="F39" s="10">
        <f t="shared" si="1"/>
        <v>10.55135398877775</v>
      </c>
      <c r="G39" s="9">
        <f>man!F34</f>
        <v>1915</v>
      </c>
      <c r="H39" s="10">
        <f t="shared" si="2"/>
        <v>23.359355940473286</v>
      </c>
      <c r="I39" s="9">
        <f>man!G34</f>
        <v>2462</v>
      </c>
      <c r="J39" s="10">
        <f t="shared" si="3"/>
        <v>30.03171505245182</v>
      </c>
      <c r="K39" s="9">
        <f>man!H34</f>
        <v>1657</v>
      </c>
      <c r="L39" s="10">
        <f t="shared" si="4"/>
        <v>20.212246889485243</v>
      </c>
      <c r="M39" s="9">
        <f>man!I34</f>
        <v>1299</v>
      </c>
      <c r="N39" s="10">
        <f t="shared" si="5"/>
        <v>15.845328128811905</v>
      </c>
      <c r="P39" s="16"/>
      <c r="Q39" s="15"/>
      <c r="R39" s="15"/>
    </row>
    <row r="40" spans="1:18" ht="12.75">
      <c r="A40" s="1" t="s">
        <v>76</v>
      </c>
      <c r="B40" s="3" t="s">
        <v>84</v>
      </c>
      <c r="C40" s="9">
        <f>man!C35</f>
        <v>7621</v>
      </c>
      <c r="D40" s="9">
        <f t="shared" si="0"/>
        <v>8795</v>
      </c>
      <c r="E40" s="9">
        <f>man!E35</f>
        <v>1272</v>
      </c>
      <c r="F40" s="10">
        <f t="shared" si="1"/>
        <v>14.462762933484935</v>
      </c>
      <c r="G40" s="9">
        <f>man!F35</f>
        <v>2366</v>
      </c>
      <c r="H40" s="10">
        <f t="shared" si="2"/>
        <v>26.901648664013646</v>
      </c>
      <c r="I40" s="9">
        <f>man!G35</f>
        <v>2320</v>
      </c>
      <c r="J40" s="10">
        <f t="shared" si="3"/>
        <v>26.37862421830586</v>
      </c>
      <c r="K40" s="9">
        <f>man!H35</f>
        <v>1666</v>
      </c>
      <c r="L40" s="10">
        <f t="shared" si="4"/>
        <v>18.9425810119386</v>
      </c>
      <c r="M40" s="9">
        <f>man!I35</f>
        <v>1171</v>
      </c>
      <c r="N40" s="10">
        <f t="shared" si="5"/>
        <v>13.314383172256964</v>
      </c>
      <c r="P40" s="16"/>
      <c r="Q40" s="15"/>
      <c r="R40" s="15"/>
    </row>
    <row r="41" spans="1:18" ht="12.75">
      <c r="A41" s="1" t="s">
        <v>9</v>
      </c>
      <c r="B41" s="3" t="s">
        <v>35</v>
      </c>
      <c r="C41" s="9">
        <f>man!C36</f>
        <v>9273</v>
      </c>
      <c r="D41" s="9">
        <f t="shared" si="0"/>
        <v>9890</v>
      </c>
      <c r="E41" s="9">
        <f>man!E36</f>
        <v>1033</v>
      </c>
      <c r="F41" s="10">
        <f t="shared" si="1"/>
        <v>10.44489383215369</v>
      </c>
      <c r="G41" s="9">
        <f>man!F36</f>
        <v>2554</v>
      </c>
      <c r="H41" s="10">
        <f t="shared" si="2"/>
        <v>25.82406471183013</v>
      </c>
      <c r="I41" s="9">
        <f>man!G36</f>
        <v>2816</v>
      </c>
      <c r="J41" s="10">
        <f t="shared" si="3"/>
        <v>28.4732052578362</v>
      </c>
      <c r="K41" s="9">
        <f>man!H36</f>
        <v>1965</v>
      </c>
      <c r="L41" s="10">
        <f t="shared" si="4"/>
        <v>19.8685540950455</v>
      </c>
      <c r="M41" s="9">
        <f>man!I36</f>
        <v>1522</v>
      </c>
      <c r="N41" s="10">
        <f t="shared" si="5"/>
        <v>15.38928210313448</v>
      </c>
      <c r="P41" s="16"/>
      <c r="Q41" s="15"/>
      <c r="R41" s="15"/>
    </row>
    <row r="42" spans="1:18" ht="12.75">
      <c r="A42" s="1" t="s">
        <v>73</v>
      </c>
      <c r="B42" s="3" t="s">
        <v>78</v>
      </c>
      <c r="C42" s="9">
        <f>man!C37</f>
        <v>10360</v>
      </c>
      <c r="D42" s="9">
        <f t="shared" si="0"/>
        <v>12006</v>
      </c>
      <c r="E42" s="9">
        <f>man!E37</f>
        <v>1191</v>
      </c>
      <c r="F42" s="10">
        <f t="shared" si="1"/>
        <v>9.920039980009996</v>
      </c>
      <c r="G42" s="9">
        <f>man!F37</f>
        <v>2588</v>
      </c>
      <c r="H42" s="10">
        <f t="shared" si="2"/>
        <v>21.555888722305514</v>
      </c>
      <c r="I42" s="9">
        <f>man!G37</f>
        <v>3353</v>
      </c>
      <c r="J42" s="10">
        <f t="shared" si="3"/>
        <v>27.927702815259035</v>
      </c>
      <c r="K42" s="9">
        <f>man!H37</f>
        <v>2804</v>
      </c>
      <c r="L42" s="10">
        <f t="shared" si="4"/>
        <v>23.354989172080625</v>
      </c>
      <c r="M42" s="9">
        <f>man!I37</f>
        <v>2070</v>
      </c>
      <c r="N42" s="10">
        <f t="shared" si="5"/>
        <v>17.24137931034483</v>
      </c>
      <c r="P42" s="16"/>
      <c r="Q42" s="15"/>
      <c r="R42" s="15"/>
    </row>
    <row r="43" spans="1:18" ht="12.75">
      <c r="A43" s="1" t="s">
        <v>29</v>
      </c>
      <c r="B43" s="3" t="s">
        <v>75</v>
      </c>
      <c r="C43" s="9">
        <f>man!C38</f>
        <v>6118</v>
      </c>
      <c r="D43" s="9">
        <f t="shared" si="0"/>
        <v>7044</v>
      </c>
      <c r="E43" s="9">
        <f>man!E38</f>
        <v>521</v>
      </c>
      <c r="F43" s="10">
        <f t="shared" si="1"/>
        <v>7.396365701306077</v>
      </c>
      <c r="G43" s="9">
        <f>man!F38</f>
        <v>1407</v>
      </c>
      <c r="H43" s="10">
        <f t="shared" si="2"/>
        <v>19.974446337308347</v>
      </c>
      <c r="I43" s="9">
        <f>man!G38</f>
        <v>1961</v>
      </c>
      <c r="J43" s="10">
        <f t="shared" si="3"/>
        <v>27.839295854628055</v>
      </c>
      <c r="K43" s="9">
        <f>man!H38</f>
        <v>1591</v>
      </c>
      <c r="L43" s="10">
        <f t="shared" si="4"/>
        <v>22.586598523566156</v>
      </c>
      <c r="M43" s="9">
        <f>man!I38</f>
        <v>1564</v>
      </c>
      <c r="N43" s="10">
        <f t="shared" si="5"/>
        <v>22.203293583191368</v>
      </c>
      <c r="P43" s="16"/>
      <c r="Q43" s="15"/>
      <c r="R43" s="15"/>
    </row>
    <row r="44" spans="1:18" ht="12.75">
      <c r="A44" s="1" t="s">
        <v>68</v>
      </c>
      <c r="B44" s="3" t="s">
        <v>14</v>
      </c>
      <c r="C44" s="9">
        <f>man!C39</f>
        <v>14594</v>
      </c>
      <c r="D44" s="9">
        <f t="shared" si="0"/>
        <v>15516</v>
      </c>
      <c r="E44" s="9">
        <f>man!E39</f>
        <v>2089</v>
      </c>
      <c r="F44" s="10">
        <f t="shared" si="1"/>
        <v>13.463521526166538</v>
      </c>
      <c r="G44" s="9">
        <f>man!F39</f>
        <v>4324</v>
      </c>
      <c r="H44" s="10">
        <f t="shared" si="2"/>
        <v>27.868007218355245</v>
      </c>
      <c r="I44" s="9">
        <f>man!G39</f>
        <v>4118</v>
      </c>
      <c r="J44" s="10">
        <f t="shared" si="3"/>
        <v>26.54034544985821</v>
      </c>
      <c r="K44" s="9">
        <f>man!H39</f>
        <v>2783</v>
      </c>
      <c r="L44" s="10">
        <f t="shared" si="4"/>
        <v>17.93632379479247</v>
      </c>
      <c r="M44" s="9">
        <f>man!I39</f>
        <v>2202</v>
      </c>
      <c r="N44" s="10">
        <f t="shared" si="5"/>
        <v>14.191802010827534</v>
      </c>
      <c r="P44" s="16"/>
      <c r="Q44" s="15"/>
      <c r="R44" s="15"/>
    </row>
    <row r="45" spans="1:18" ht="12.75">
      <c r="A45" s="1" t="s">
        <v>19</v>
      </c>
      <c r="B45" s="3" t="s">
        <v>81</v>
      </c>
      <c r="C45" s="9">
        <f>man!C40</f>
        <v>6480</v>
      </c>
      <c r="D45" s="9">
        <f t="shared" si="0"/>
        <v>6760</v>
      </c>
      <c r="E45" s="9">
        <f>man!E40</f>
        <v>919</v>
      </c>
      <c r="F45" s="10">
        <f t="shared" si="1"/>
        <v>13.594674556213018</v>
      </c>
      <c r="G45" s="9">
        <f>man!F40</f>
        <v>1809</v>
      </c>
      <c r="H45" s="10">
        <f t="shared" si="2"/>
        <v>26.760355029585796</v>
      </c>
      <c r="I45" s="9">
        <f>man!G40</f>
        <v>1932</v>
      </c>
      <c r="J45" s="10">
        <f t="shared" si="3"/>
        <v>28.579881656804734</v>
      </c>
      <c r="K45" s="9">
        <f>man!H40</f>
        <v>1179</v>
      </c>
      <c r="L45" s="10">
        <f t="shared" si="4"/>
        <v>17.440828402366865</v>
      </c>
      <c r="M45" s="9">
        <f>man!I40</f>
        <v>921</v>
      </c>
      <c r="N45" s="10">
        <f t="shared" si="5"/>
        <v>13.624260355029586</v>
      </c>
      <c r="P45" s="16"/>
      <c r="Q45" s="15"/>
      <c r="R45" s="15"/>
    </row>
    <row r="46" spans="1:18" ht="12.75">
      <c r="A46" s="1" t="s">
        <v>48</v>
      </c>
      <c r="B46" s="3" t="s">
        <v>17</v>
      </c>
      <c r="C46" s="9">
        <f>man!C41</f>
        <v>6308</v>
      </c>
      <c r="D46" s="9">
        <f t="shared" si="0"/>
        <v>7221</v>
      </c>
      <c r="E46" s="9">
        <f>man!E41</f>
        <v>605</v>
      </c>
      <c r="F46" s="10">
        <f t="shared" si="1"/>
        <v>8.378340950006924</v>
      </c>
      <c r="G46" s="9">
        <f>man!F41</f>
        <v>1534</v>
      </c>
      <c r="H46" s="10">
        <f t="shared" si="2"/>
        <v>21.243595069934912</v>
      </c>
      <c r="I46" s="9">
        <f>man!G41</f>
        <v>2014</v>
      </c>
      <c r="J46" s="10">
        <f t="shared" si="3"/>
        <v>27.89087384018834</v>
      </c>
      <c r="K46" s="9">
        <f>man!H41</f>
        <v>1721</v>
      </c>
      <c r="L46" s="10">
        <f t="shared" si="4"/>
        <v>23.833264090846143</v>
      </c>
      <c r="M46" s="9">
        <f>man!I41</f>
        <v>1347</v>
      </c>
      <c r="N46" s="10">
        <f t="shared" si="5"/>
        <v>18.65392604902368</v>
      </c>
      <c r="P46" s="16"/>
      <c r="Q46" s="15"/>
      <c r="R46" s="15"/>
    </row>
    <row r="47" spans="1:18" ht="12.75">
      <c r="A47" s="1" t="s">
        <v>59</v>
      </c>
      <c r="B47" s="3" t="s">
        <v>80</v>
      </c>
      <c r="C47" s="9">
        <f>man!C42</f>
        <v>7431</v>
      </c>
      <c r="D47" s="9">
        <f t="shared" si="0"/>
        <v>8400</v>
      </c>
      <c r="E47" s="9">
        <f>man!E42</f>
        <v>730</v>
      </c>
      <c r="F47" s="10">
        <f t="shared" si="1"/>
        <v>8.69047619047619</v>
      </c>
      <c r="G47" s="9">
        <f>man!F42</f>
        <v>1702</v>
      </c>
      <c r="H47" s="10">
        <f t="shared" si="2"/>
        <v>20.261904761904763</v>
      </c>
      <c r="I47" s="9">
        <f>man!G42</f>
        <v>2469</v>
      </c>
      <c r="J47" s="10">
        <f t="shared" si="3"/>
        <v>29.392857142857142</v>
      </c>
      <c r="K47" s="9">
        <f>man!H42</f>
        <v>1983</v>
      </c>
      <c r="L47" s="10">
        <f t="shared" si="4"/>
        <v>23.607142857142858</v>
      </c>
      <c r="M47" s="9">
        <f>man!I42</f>
        <v>1516</v>
      </c>
      <c r="N47" s="10">
        <f t="shared" si="5"/>
        <v>18.047619047619047</v>
      </c>
      <c r="P47" s="16"/>
      <c r="Q47" s="15"/>
      <c r="R47" s="15"/>
    </row>
    <row r="48" spans="1:18" ht="12.75">
      <c r="A48" s="1" t="s">
        <v>63</v>
      </c>
      <c r="B48" s="3" t="s">
        <v>31</v>
      </c>
      <c r="C48" s="9">
        <f>man!C43</f>
        <v>6758</v>
      </c>
      <c r="D48" s="9">
        <f t="shared" si="0"/>
        <v>7272</v>
      </c>
      <c r="E48" s="9">
        <f>man!E43</f>
        <v>777</v>
      </c>
      <c r="F48" s="10">
        <f t="shared" si="1"/>
        <v>10.684818481848184</v>
      </c>
      <c r="G48" s="9">
        <f>man!F43</f>
        <v>1814</v>
      </c>
      <c r="H48" s="10">
        <f t="shared" si="2"/>
        <v>24.944994499449948</v>
      </c>
      <c r="I48" s="9">
        <f>man!G43</f>
        <v>2026</v>
      </c>
      <c r="J48" s="10">
        <f t="shared" si="3"/>
        <v>27.86028602860286</v>
      </c>
      <c r="K48" s="9">
        <f>man!H43</f>
        <v>1469</v>
      </c>
      <c r="L48" s="10">
        <f t="shared" si="4"/>
        <v>20.2007700770077</v>
      </c>
      <c r="M48" s="9">
        <f>man!I43</f>
        <v>1186</v>
      </c>
      <c r="N48" s="10">
        <f t="shared" si="5"/>
        <v>16.30913091309131</v>
      </c>
      <c r="P48" s="16"/>
      <c r="Q48" s="15"/>
      <c r="R48" s="15"/>
    </row>
    <row r="49" spans="2:14" s="2" customFormat="1" ht="12.75">
      <c r="B49" s="3" t="s">
        <v>91</v>
      </c>
      <c r="C49" s="4">
        <f>SUM(C7:C48)</f>
        <v>414860</v>
      </c>
      <c r="D49" s="4">
        <f>SUM(D7:D48)</f>
        <v>453011</v>
      </c>
      <c r="E49" s="4">
        <f aca="true" t="shared" si="6" ref="E49:M49">SUM(E7:E48)</f>
        <v>48521</v>
      </c>
      <c r="F49" s="11">
        <f>E49/D49*100</f>
        <v>10.71077744249036</v>
      </c>
      <c r="G49" s="4">
        <f t="shared" si="6"/>
        <v>109229</v>
      </c>
      <c r="H49" s="11">
        <f>G49/D49*100</f>
        <v>24.111776535227623</v>
      </c>
      <c r="I49" s="4">
        <f t="shared" si="6"/>
        <v>127703</v>
      </c>
      <c r="J49" s="11">
        <f>I49/D49*100</f>
        <v>28.189823205176033</v>
      </c>
      <c r="K49" s="4">
        <f t="shared" si="6"/>
        <v>92386</v>
      </c>
      <c r="L49" s="11">
        <f>K49/D49*100</f>
        <v>20.393765272807947</v>
      </c>
      <c r="M49" s="4">
        <f t="shared" si="6"/>
        <v>75172</v>
      </c>
      <c r="N49" s="11">
        <f>M49/D49*100</f>
        <v>16.59385754429804</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L43" sqref="L43"/>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12861</v>
      </c>
      <c r="D2" s="13">
        <v>14200</v>
      </c>
      <c r="E2" s="13">
        <v>1688</v>
      </c>
      <c r="F2" s="13">
        <v>3401</v>
      </c>
      <c r="G2" s="13">
        <v>4017</v>
      </c>
      <c r="H2" s="13">
        <v>2914</v>
      </c>
      <c r="I2" s="13">
        <v>2180</v>
      </c>
    </row>
    <row r="3" spans="1:9" ht="12.75">
      <c r="A3" s="17" t="s">
        <v>47</v>
      </c>
      <c r="B3" s="13" t="s">
        <v>11</v>
      </c>
      <c r="C3" s="13">
        <v>11699</v>
      </c>
      <c r="D3" s="13">
        <v>12790</v>
      </c>
      <c r="E3" s="13">
        <v>1435</v>
      </c>
      <c r="F3" s="13">
        <v>2959</v>
      </c>
      <c r="G3" s="13">
        <v>3545</v>
      </c>
      <c r="H3" s="13">
        <v>2653</v>
      </c>
      <c r="I3" s="13">
        <v>2198</v>
      </c>
    </row>
    <row r="4" spans="1:9" ht="12.75">
      <c r="A4" s="13" t="s">
        <v>58</v>
      </c>
      <c r="B4" s="13" t="s">
        <v>13</v>
      </c>
      <c r="C4" s="13">
        <v>10310</v>
      </c>
      <c r="D4" s="13">
        <v>11452</v>
      </c>
      <c r="E4" s="13">
        <v>948</v>
      </c>
      <c r="F4" s="13">
        <v>2460</v>
      </c>
      <c r="G4" s="13">
        <v>3436</v>
      </c>
      <c r="H4" s="13">
        <v>2569</v>
      </c>
      <c r="I4" s="13">
        <v>2039</v>
      </c>
    </row>
    <row r="5" spans="1:9" ht="12.75">
      <c r="A5" s="13" t="s">
        <v>2</v>
      </c>
      <c r="B5" s="13" t="s">
        <v>62</v>
      </c>
      <c r="C5" s="13">
        <v>9997</v>
      </c>
      <c r="D5" s="13">
        <v>11082</v>
      </c>
      <c r="E5" s="13">
        <v>994</v>
      </c>
      <c r="F5" s="13">
        <v>2515</v>
      </c>
      <c r="G5" s="13">
        <v>3101</v>
      </c>
      <c r="H5" s="13">
        <v>2427</v>
      </c>
      <c r="I5" s="13">
        <v>2045</v>
      </c>
    </row>
    <row r="6" spans="1:9" ht="12.75">
      <c r="A6" s="13" t="s">
        <v>1</v>
      </c>
      <c r="B6" s="13" t="s">
        <v>60</v>
      </c>
      <c r="C6" s="13">
        <v>19200</v>
      </c>
      <c r="D6" s="13">
        <v>21282</v>
      </c>
      <c r="E6" s="13">
        <v>2789</v>
      </c>
      <c r="F6" s="13">
        <v>5590</v>
      </c>
      <c r="G6" s="13">
        <v>6254</v>
      </c>
      <c r="H6" s="13">
        <v>3841</v>
      </c>
      <c r="I6" s="13">
        <v>2808</v>
      </c>
    </row>
    <row r="7" spans="1:9" ht="12.75">
      <c r="A7" s="13" t="s">
        <v>21</v>
      </c>
      <c r="B7" s="13" t="s">
        <v>70</v>
      </c>
      <c r="C7" s="13">
        <v>9045</v>
      </c>
      <c r="D7" s="13">
        <v>10440</v>
      </c>
      <c r="E7" s="13">
        <v>1384</v>
      </c>
      <c r="F7" s="13">
        <v>2409</v>
      </c>
      <c r="G7" s="13">
        <v>2695</v>
      </c>
      <c r="H7" s="13">
        <v>1979</v>
      </c>
      <c r="I7" s="13">
        <v>1973</v>
      </c>
    </row>
    <row r="8" spans="1:9" ht="12.75">
      <c r="A8" s="13" t="s">
        <v>18</v>
      </c>
      <c r="B8" s="13" t="s">
        <v>37</v>
      </c>
      <c r="C8" s="13">
        <v>8038</v>
      </c>
      <c r="D8" s="13">
        <v>8494</v>
      </c>
      <c r="E8" s="13">
        <v>907</v>
      </c>
      <c r="F8" s="13">
        <v>1827</v>
      </c>
      <c r="G8" s="13">
        <v>2578</v>
      </c>
      <c r="H8" s="13">
        <v>1911</v>
      </c>
      <c r="I8" s="13">
        <v>1271</v>
      </c>
    </row>
    <row r="9" spans="1:9" ht="12.75">
      <c r="A9" s="13" t="s">
        <v>22</v>
      </c>
      <c r="B9" s="13" t="s">
        <v>74</v>
      </c>
      <c r="C9" s="13">
        <v>10745</v>
      </c>
      <c r="D9" s="13">
        <v>10991</v>
      </c>
      <c r="E9" s="13">
        <v>1126</v>
      </c>
      <c r="F9" s="13">
        <v>2964</v>
      </c>
      <c r="G9" s="13">
        <v>3137</v>
      </c>
      <c r="H9" s="13">
        <v>2043</v>
      </c>
      <c r="I9" s="13">
        <v>1721</v>
      </c>
    </row>
    <row r="10" spans="1:9" ht="12.75">
      <c r="A10" s="13" t="s">
        <v>24</v>
      </c>
      <c r="B10" s="13" t="s">
        <v>71</v>
      </c>
      <c r="C10" s="13">
        <v>6171</v>
      </c>
      <c r="D10" s="13">
        <v>6470</v>
      </c>
      <c r="E10" s="13">
        <v>545</v>
      </c>
      <c r="F10" s="13">
        <v>1301</v>
      </c>
      <c r="G10" s="13">
        <v>1987</v>
      </c>
      <c r="H10" s="13">
        <v>1450</v>
      </c>
      <c r="I10" s="13">
        <v>1187</v>
      </c>
    </row>
    <row r="11" spans="1:9" ht="12.75">
      <c r="A11" s="13" t="s">
        <v>30</v>
      </c>
      <c r="B11" s="13" t="s">
        <v>45</v>
      </c>
      <c r="C11" s="13">
        <v>29354</v>
      </c>
      <c r="D11" s="13">
        <v>30247</v>
      </c>
      <c r="E11" s="13">
        <v>2145</v>
      </c>
      <c r="F11" s="13">
        <v>7962</v>
      </c>
      <c r="G11" s="13">
        <v>8792</v>
      </c>
      <c r="H11" s="13">
        <v>6002</v>
      </c>
      <c r="I11" s="13">
        <v>5346</v>
      </c>
    </row>
    <row r="12" spans="1:9" ht="12.75">
      <c r="A12" s="13" t="s">
        <v>77</v>
      </c>
      <c r="B12" s="13" t="s">
        <v>16</v>
      </c>
      <c r="C12" s="13">
        <v>7554</v>
      </c>
      <c r="D12" s="13">
        <v>7937</v>
      </c>
      <c r="E12" s="13">
        <v>824</v>
      </c>
      <c r="F12" s="13">
        <v>1781</v>
      </c>
      <c r="G12" s="13">
        <v>2323</v>
      </c>
      <c r="H12" s="13">
        <v>1605</v>
      </c>
      <c r="I12" s="13">
        <v>1404</v>
      </c>
    </row>
    <row r="13" spans="1:9" ht="12.75">
      <c r="A13" s="13" t="s">
        <v>64</v>
      </c>
      <c r="B13" s="13" t="s">
        <v>12</v>
      </c>
      <c r="C13" s="13">
        <v>5645</v>
      </c>
      <c r="D13" s="13">
        <v>6237</v>
      </c>
      <c r="E13" s="13">
        <v>627</v>
      </c>
      <c r="F13" s="13">
        <v>1509</v>
      </c>
      <c r="G13" s="13">
        <v>1630</v>
      </c>
      <c r="H13" s="13">
        <v>1267</v>
      </c>
      <c r="I13" s="13">
        <v>1204</v>
      </c>
    </row>
    <row r="14" spans="1:9" ht="12.75">
      <c r="A14" s="13" t="s">
        <v>38</v>
      </c>
      <c r="B14" s="13" t="s">
        <v>3</v>
      </c>
      <c r="C14" s="13">
        <v>4956</v>
      </c>
      <c r="D14" s="13">
        <v>5241</v>
      </c>
      <c r="E14" s="13">
        <v>520</v>
      </c>
      <c r="F14" s="13">
        <v>1309</v>
      </c>
      <c r="G14" s="13">
        <v>1404</v>
      </c>
      <c r="H14" s="13">
        <v>1148</v>
      </c>
      <c r="I14" s="13">
        <v>860</v>
      </c>
    </row>
    <row r="15" spans="1:9" ht="12.75">
      <c r="A15" s="13" t="s">
        <v>51</v>
      </c>
      <c r="B15" s="13" t="s">
        <v>43</v>
      </c>
      <c r="C15" s="13">
        <v>19754</v>
      </c>
      <c r="D15" s="13">
        <v>20517</v>
      </c>
      <c r="E15" s="13">
        <v>2739</v>
      </c>
      <c r="F15" s="13">
        <v>5573</v>
      </c>
      <c r="G15" s="13">
        <v>5489</v>
      </c>
      <c r="H15" s="13">
        <v>3600</v>
      </c>
      <c r="I15" s="13">
        <v>3116</v>
      </c>
    </row>
    <row r="16" spans="1:9" ht="12.75">
      <c r="A16" s="13" t="s">
        <v>23</v>
      </c>
      <c r="B16" s="13" t="s">
        <v>40</v>
      </c>
      <c r="C16" s="13">
        <v>11420</v>
      </c>
      <c r="D16" s="13">
        <v>12066</v>
      </c>
      <c r="E16" s="13">
        <v>1015</v>
      </c>
      <c r="F16" s="13">
        <v>2722</v>
      </c>
      <c r="G16" s="13">
        <v>3307</v>
      </c>
      <c r="H16" s="13">
        <v>2512</v>
      </c>
      <c r="I16" s="13">
        <v>2510</v>
      </c>
    </row>
    <row r="17" spans="1:9" ht="12.75">
      <c r="A17" s="13" t="s">
        <v>53</v>
      </c>
      <c r="B17" s="13" t="s">
        <v>4</v>
      </c>
      <c r="C17" s="13">
        <v>5297</v>
      </c>
      <c r="D17" s="13">
        <v>5596</v>
      </c>
      <c r="E17" s="13">
        <v>686</v>
      </c>
      <c r="F17" s="13">
        <v>1391</v>
      </c>
      <c r="G17" s="13">
        <v>1717</v>
      </c>
      <c r="H17" s="13">
        <v>1073</v>
      </c>
      <c r="I17" s="13">
        <v>729</v>
      </c>
    </row>
    <row r="18" spans="1:9" ht="12.75">
      <c r="A18" s="13" t="s">
        <v>8</v>
      </c>
      <c r="B18" s="13" t="s">
        <v>36</v>
      </c>
      <c r="C18" s="13">
        <v>14453</v>
      </c>
      <c r="D18" s="13">
        <v>17509</v>
      </c>
      <c r="E18" s="13">
        <v>2483</v>
      </c>
      <c r="F18" s="13">
        <v>3981</v>
      </c>
      <c r="G18" s="13">
        <v>4492</v>
      </c>
      <c r="H18" s="13">
        <v>3366</v>
      </c>
      <c r="I18" s="13">
        <v>3187</v>
      </c>
    </row>
    <row r="19" spans="1:9" ht="12.75">
      <c r="A19" s="13" t="s">
        <v>69</v>
      </c>
      <c r="B19" s="13" t="s">
        <v>42</v>
      </c>
      <c r="C19" s="13">
        <v>13930</v>
      </c>
      <c r="D19" s="13">
        <v>15708</v>
      </c>
      <c r="E19" s="13">
        <v>1877</v>
      </c>
      <c r="F19" s="13">
        <v>3738</v>
      </c>
      <c r="G19" s="13">
        <v>4301</v>
      </c>
      <c r="H19" s="13">
        <v>3189</v>
      </c>
      <c r="I19" s="13">
        <v>2603</v>
      </c>
    </row>
    <row r="20" spans="1:9" ht="12.75">
      <c r="A20" s="13" t="s">
        <v>6</v>
      </c>
      <c r="B20" s="13" t="s">
        <v>57</v>
      </c>
      <c r="C20" s="13">
        <v>7836</v>
      </c>
      <c r="D20" s="13">
        <v>9066</v>
      </c>
      <c r="E20" s="13">
        <v>892</v>
      </c>
      <c r="F20" s="13">
        <v>2011</v>
      </c>
      <c r="G20" s="13">
        <v>2547</v>
      </c>
      <c r="H20" s="13">
        <v>1996</v>
      </c>
      <c r="I20" s="13">
        <v>1620</v>
      </c>
    </row>
    <row r="21" spans="1:9" ht="12.75">
      <c r="A21" s="13" t="s">
        <v>10</v>
      </c>
      <c r="B21" s="13" t="s">
        <v>65</v>
      </c>
      <c r="C21" s="13">
        <v>3410</v>
      </c>
      <c r="D21" s="13">
        <v>3623</v>
      </c>
      <c r="E21" s="13">
        <v>560</v>
      </c>
      <c r="F21" s="13">
        <v>927</v>
      </c>
      <c r="G21" s="13">
        <v>890</v>
      </c>
      <c r="H21" s="13">
        <v>658</v>
      </c>
      <c r="I21" s="13">
        <v>588</v>
      </c>
    </row>
    <row r="22" spans="1:9" ht="12.75">
      <c r="A22" s="13" t="s">
        <v>61</v>
      </c>
      <c r="B22" s="13" t="s">
        <v>25</v>
      </c>
      <c r="C22" s="13">
        <v>5559</v>
      </c>
      <c r="D22" s="13">
        <v>5790</v>
      </c>
      <c r="E22" s="13">
        <v>534</v>
      </c>
      <c r="F22" s="13">
        <v>1455</v>
      </c>
      <c r="G22" s="13">
        <v>1723</v>
      </c>
      <c r="H22" s="13">
        <v>1204</v>
      </c>
      <c r="I22" s="13">
        <v>874</v>
      </c>
    </row>
    <row r="23" spans="1:9" ht="12.75">
      <c r="A23" s="13" t="s">
        <v>27</v>
      </c>
      <c r="B23" s="13" t="s">
        <v>41</v>
      </c>
      <c r="C23" s="13">
        <v>9266</v>
      </c>
      <c r="D23" s="13">
        <v>10878</v>
      </c>
      <c r="E23" s="13">
        <v>1091</v>
      </c>
      <c r="F23" s="13">
        <v>2472</v>
      </c>
      <c r="G23" s="13">
        <v>3454</v>
      </c>
      <c r="H23" s="13">
        <v>2229</v>
      </c>
      <c r="I23" s="13">
        <v>1632</v>
      </c>
    </row>
    <row r="24" spans="1:9" ht="12.75">
      <c r="A24" s="13" t="s">
        <v>46</v>
      </c>
      <c r="B24" s="13" t="s">
        <v>56</v>
      </c>
      <c r="C24" s="13">
        <v>8812</v>
      </c>
      <c r="D24" s="13">
        <v>9507</v>
      </c>
      <c r="E24" s="13">
        <v>823</v>
      </c>
      <c r="F24" s="13">
        <v>2029</v>
      </c>
      <c r="G24" s="13">
        <v>2500</v>
      </c>
      <c r="H24" s="13">
        <v>2161</v>
      </c>
      <c r="I24" s="13">
        <v>1994</v>
      </c>
    </row>
    <row r="25" spans="1:9" ht="12.75">
      <c r="A25" s="13" t="s">
        <v>5</v>
      </c>
      <c r="B25" s="13" t="s">
        <v>33</v>
      </c>
      <c r="C25" s="13">
        <v>4544</v>
      </c>
      <c r="D25" s="13">
        <v>4930</v>
      </c>
      <c r="E25" s="13">
        <v>444</v>
      </c>
      <c r="F25" s="13">
        <v>1074</v>
      </c>
      <c r="G25" s="13">
        <v>1465</v>
      </c>
      <c r="H25" s="13">
        <v>1125</v>
      </c>
      <c r="I25" s="13">
        <v>822</v>
      </c>
    </row>
    <row r="26" spans="1:9" ht="12.75">
      <c r="A26" s="13" t="s">
        <v>83</v>
      </c>
      <c r="B26" s="13" t="s">
        <v>44</v>
      </c>
      <c r="C26" s="13">
        <v>15555</v>
      </c>
      <c r="D26" s="13">
        <v>17092</v>
      </c>
      <c r="E26" s="13">
        <v>1755</v>
      </c>
      <c r="F26" s="13">
        <v>4594</v>
      </c>
      <c r="G26" s="13">
        <v>4857</v>
      </c>
      <c r="H26" s="13">
        <v>3312</v>
      </c>
      <c r="I26" s="13">
        <v>2574</v>
      </c>
    </row>
    <row r="27" spans="1:9" ht="12.75">
      <c r="A27" s="13" t="s">
        <v>67</v>
      </c>
      <c r="B27" s="13" t="s">
        <v>50</v>
      </c>
      <c r="C27" s="13">
        <v>6240</v>
      </c>
      <c r="D27" s="13">
        <v>6449</v>
      </c>
      <c r="E27" s="13">
        <v>574</v>
      </c>
      <c r="F27" s="13">
        <v>1873</v>
      </c>
      <c r="G27" s="13">
        <v>2122</v>
      </c>
      <c r="H27" s="13">
        <v>1136</v>
      </c>
      <c r="I27" s="13">
        <v>744</v>
      </c>
    </row>
    <row r="28" spans="1:9" ht="12.75">
      <c r="A28" s="13" t="s">
        <v>26</v>
      </c>
      <c r="B28" s="13" t="s">
        <v>34</v>
      </c>
      <c r="C28" s="13">
        <v>13071</v>
      </c>
      <c r="D28" s="13">
        <v>15006</v>
      </c>
      <c r="E28" s="13">
        <v>1546</v>
      </c>
      <c r="F28" s="13">
        <v>3524</v>
      </c>
      <c r="G28" s="13">
        <v>4092</v>
      </c>
      <c r="H28" s="13">
        <v>3154</v>
      </c>
      <c r="I28" s="13">
        <v>2690</v>
      </c>
    </row>
    <row r="29" spans="1:9" ht="12.75">
      <c r="A29" s="13" t="s">
        <v>20</v>
      </c>
      <c r="B29" s="13" t="s">
        <v>15</v>
      </c>
      <c r="C29" s="13">
        <v>6153</v>
      </c>
      <c r="D29" s="13">
        <v>6436</v>
      </c>
      <c r="E29" s="13">
        <v>634</v>
      </c>
      <c r="F29" s="13">
        <v>1615</v>
      </c>
      <c r="G29" s="13">
        <v>1884</v>
      </c>
      <c r="H29" s="13">
        <v>1268</v>
      </c>
      <c r="I29" s="13">
        <v>1035</v>
      </c>
    </row>
    <row r="30" spans="1:9" ht="12.75">
      <c r="A30" s="13" t="s">
        <v>82</v>
      </c>
      <c r="B30" s="13" t="s">
        <v>54</v>
      </c>
      <c r="C30" s="13">
        <v>12296</v>
      </c>
      <c r="D30" s="13">
        <v>13094</v>
      </c>
      <c r="E30" s="13">
        <v>1590</v>
      </c>
      <c r="F30" s="13">
        <v>3037</v>
      </c>
      <c r="G30" s="13">
        <v>3724</v>
      </c>
      <c r="H30" s="13">
        <v>2748</v>
      </c>
      <c r="I30" s="13">
        <v>1995</v>
      </c>
    </row>
    <row r="31" spans="1:9" ht="12.75">
      <c r="A31" s="13" t="s">
        <v>32</v>
      </c>
      <c r="B31" s="13" t="s">
        <v>52</v>
      </c>
      <c r="C31" s="13">
        <v>8642</v>
      </c>
      <c r="D31" s="13">
        <v>9464</v>
      </c>
      <c r="E31" s="13">
        <v>891</v>
      </c>
      <c r="F31" s="13">
        <v>1948</v>
      </c>
      <c r="G31" s="13">
        <v>2562</v>
      </c>
      <c r="H31" s="13">
        <v>2312</v>
      </c>
      <c r="I31" s="13">
        <v>1751</v>
      </c>
    </row>
    <row r="32" spans="1:9" ht="12.75">
      <c r="A32" s="13" t="s">
        <v>0</v>
      </c>
      <c r="B32" s="13" t="s">
        <v>55</v>
      </c>
      <c r="C32" s="13">
        <v>8205</v>
      </c>
      <c r="D32" s="13">
        <v>8851</v>
      </c>
      <c r="E32" s="13">
        <v>1065</v>
      </c>
      <c r="F32" s="13">
        <v>2114</v>
      </c>
      <c r="G32" s="13">
        <v>2557</v>
      </c>
      <c r="H32" s="13">
        <v>1815</v>
      </c>
      <c r="I32" s="13">
        <v>1300</v>
      </c>
    </row>
    <row r="33" spans="1:9" ht="12.75">
      <c r="A33" s="13" t="s">
        <v>72</v>
      </c>
      <c r="B33" s="13" t="s">
        <v>28</v>
      </c>
      <c r="C33" s="13">
        <v>12464</v>
      </c>
      <c r="D33" s="13">
        <v>13464</v>
      </c>
      <c r="E33" s="13">
        <v>1388</v>
      </c>
      <c r="F33" s="13">
        <v>3151</v>
      </c>
      <c r="G33" s="13">
        <v>3650</v>
      </c>
      <c r="H33" s="13">
        <v>2901</v>
      </c>
      <c r="I33" s="13">
        <v>2374</v>
      </c>
    </row>
    <row r="34" spans="1:9" ht="12.75">
      <c r="A34" s="13" t="s">
        <v>49</v>
      </c>
      <c r="B34" s="13" t="s">
        <v>79</v>
      </c>
      <c r="C34" s="13">
        <v>7435</v>
      </c>
      <c r="D34" s="13">
        <v>8198</v>
      </c>
      <c r="E34" s="13">
        <v>865</v>
      </c>
      <c r="F34" s="13">
        <v>1915</v>
      </c>
      <c r="G34" s="13">
        <v>2462</v>
      </c>
      <c r="H34" s="13">
        <v>1657</v>
      </c>
      <c r="I34" s="13">
        <v>1299</v>
      </c>
    </row>
    <row r="35" spans="1:9" ht="12.75">
      <c r="A35" s="13" t="s">
        <v>76</v>
      </c>
      <c r="B35" s="13" t="s">
        <v>84</v>
      </c>
      <c r="C35" s="13">
        <v>7621</v>
      </c>
      <c r="D35" s="13">
        <v>8795</v>
      </c>
      <c r="E35" s="13">
        <v>1272</v>
      </c>
      <c r="F35" s="13">
        <v>2366</v>
      </c>
      <c r="G35" s="13">
        <v>2320</v>
      </c>
      <c r="H35" s="13">
        <v>1666</v>
      </c>
      <c r="I35" s="13">
        <v>1171</v>
      </c>
    </row>
    <row r="36" spans="1:9" ht="12.75">
      <c r="A36" s="13" t="s">
        <v>9</v>
      </c>
      <c r="B36" s="13" t="s">
        <v>35</v>
      </c>
      <c r="C36" s="13">
        <v>9273</v>
      </c>
      <c r="D36" s="13">
        <v>9890</v>
      </c>
      <c r="E36" s="13">
        <v>1033</v>
      </c>
      <c r="F36" s="13">
        <v>2554</v>
      </c>
      <c r="G36" s="13">
        <v>2816</v>
      </c>
      <c r="H36" s="13">
        <v>1965</v>
      </c>
      <c r="I36" s="13">
        <v>1522</v>
      </c>
    </row>
    <row r="37" spans="1:9" ht="12.75">
      <c r="A37" s="13" t="s">
        <v>73</v>
      </c>
      <c r="B37" s="13" t="s">
        <v>78</v>
      </c>
      <c r="C37" s="13">
        <v>10360</v>
      </c>
      <c r="D37" s="13">
        <v>12006</v>
      </c>
      <c r="E37" s="13">
        <v>1191</v>
      </c>
      <c r="F37" s="13">
        <v>2588</v>
      </c>
      <c r="G37" s="13">
        <v>3353</v>
      </c>
      <c r="H37" s="13">
        <v>2804</v>
      </c>
      <c r="I37" s="13">
        <v>2070</v>
      </c>
    </row>
    <row r="38" spans="1:9" ht="12.75">
      <c r="A38" s="13" t="s">
        <v>29</v>
      </c>
      <c r="B38" s="13" t="s">
        <v>75</v>
      </c>
      <c r="C38" s="13">
        <v>6118</v>
      </c>
      <c r="D38" s="13">
        <v>7044</v>
      </c>
      <c r="E38" s="13">
        <v>521</v>
      </c>
      <c r="F38" s="13">
        <v>1407</v>
      </c>
      <c r="G38" s="13">
        <v>1961</v>
      </c>
      <c r="H38" s="13">
        <v>1591</v>
      </c>
      <c r="I38" s="13">
        <v>1564</v>
      </c>
    </row>
    <row r="39" spans="1:9" ht="12.75">
      <c r="A39" s="13" t="s">
        <v>68</v>
      </c>
      <c r="B39" s="13" t="s">
        <v>14</v>
      </c>
      <c r="C39" s="13">
        <v>14594</v>
      </c>
      <c r="D39" s="13">
        <v>15516</v>
      </c>
      <c r="E39" s="13">
        <v>2089</v>
      </c>
      <c r="F39" s="13">
        <v>4324</v>
      </c>
      <c r="G39" s="13">
        <v>4118</v>
      </c>
      <c r="H39" s="13">
        <v>2783</v>
      </c>
      <c r="I39" s="13">
        <v>2202</v>
      </c>
    </row>
    <row r="40" spans="1:9" ht="12.75">
      <c r="A40" s="13" t="s">
        <v>19</v>
      </c>
      <c r="B40" s="13" t="s">
        <v>81</v>
      </c>
      <c r="C40" s="13">
        <v>6480</v>
      </c>
      <c r="D40" s="13">
        <v>6760</v>
      </c>
      <c r="E40" s="13">
        <v>919</v>
      </c>
      <c r="F40" s="13">
        <v>1809</v>
      </c>
      <c r="G40" s="13">
        <v>1932</v>
      </c>
      <c r="H40" s="13">
        <v>1179</v>
      </c>
      <c r="I40" s="13">
        <v>921</v>
      </c>
    </row>
    <row r="41" spans="1:9" ht="12.75">
      <c r="A41" s="13" t="s">
        <v>48</v>
      </c>
      <c r="B41" s="13" t="s">
        <v>17</v>
      </c>
      <c r="C41" s="13">
        <v>6308</v>
      </c>
      <c r="D41" s="13">
        <v>7221</v>
      </c>
      <c r="E41" s="13">
        <v>605</v>
      </c>
      <c r="F41" s="13">
        <v>1534</v>
      </c>
      <c r="G41" s="13">
        <v>2014</v>
      </c>
      <c r="H41" s="13">
        <v>1721</v>
      </c>
      <c r="I41" s="13">
        <v>1347</v>
      </c>
    </row>
    <row r="42" spans="1:9" ht="12.75">
      <c r="A42" s="13" t="s">
        <v>59</v>
      </c>
      <c r="B42" s="13" t="s">
        <v>80</v>
      </c>
      <c r="C42" s="13">
        <v>7431</v>
      </c>
      <c r="D42" s="13">
        <v>8400</v>
      </c>
      <c r="E42" s="13">
        <v>730</v>
      </c>
      <c r="F42" s="13">
        <v>1702</v>
      </c>
      <c r="G42" s="13">
        <v>2469</v>
      </c>
      <c r="H42" s="13">
        <v>1983</v>
      </c>
      <c r="I42" s="13">
        <v>1516</v>
      </c>
    </row>
    <row r="43" spans="1:9" ht="12.75">
      <c r="A43" s="13" t="s">
        <v>63</v>
      </c>
      <c r="B43" s="13" t="s">
        <v>31</v>
      </c>
      <c r="C43" s="13">
        <v>6758</v>
      </c>
      <c r="D43" s="13">
        <v>7272</v>
      </c>
      <c r="E43" s="13">
        <v>777</v>
      </c>
      <c r="F43" s="13">
        <v>1814</v>
      </c>
      <c r="G43" s="13">
        <v>2026</v>
      </c>
      <c r="H43" s="13">
        <v>1469</v>
      </c>
      <c r="I43" s="13">
        <v>1186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2021-10-04T07:25:55Z</dcterms:modified>
  <cp:category/>
  <cp:version/>
  <cp:contentType/>
  <cp:contentStatus/>
</cp:coreProperties>
</file>