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<sst xmlns="http://schemas.openxmlformats.org/spreadsheetml/2006/main" count="201" uniqueCount="108">
  <si>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</si>
  <si>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</si>
  <si>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</si>
  <si>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</si>
  <si>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</si>
  <si>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</si>
  <si>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</si>
  <si>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</si>
  <si>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</si>
  <si>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</si>
  <si>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</si>
  <si>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</si>
  <si>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</si>
  <si>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</si>
  <si>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</si>
  <si>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</si>
  <si>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</si>
  <si>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</si>
  <si>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</si>
  <si>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</si>
  <si>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</si>
  <si>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</si>
  <si>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</si>
  <si>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</si>
  <si>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</si>
  <si>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</si>
  <si>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</si>
  <si>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</si>
  <si>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</si>
  <si>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</si>
  <si>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</si>
  <si>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</si>
  <si>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</si>
  <si>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</si>
  <si>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</si>
  <si>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</si>
  <si>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</si>
  <si>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</si>
  <si>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</si>
  <si>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</si>
  <si>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</si>
  <si>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</si>
  <si>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</si>
  <si>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</si>
  <si>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</si>
  <si>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</si>
  <si>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</si>
  <si>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</si>
  <si>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</si>
  <si>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</si>
  <si>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</si>
  <si>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</si>
  <si>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</si>
  <si>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</si>
  <si>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</si>
  <si>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</si>
  <si>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</si>
  <si>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</si>
  <si>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</si>
  <si>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</si>
  <si>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</si>
  <si>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</si>
  <si>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</si>
  <si>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</si>
  <si>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</si>
  <si>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</si>
  <si>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</si>
  <si>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</si>
  <si>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</si>
  <si>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</si>
  <si>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</si>
  <si>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</si>
  <si>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</si>
  <si>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</si>
  <si>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</si>
  <si>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</si>
  <si>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</si>
  <si>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</si>
  <si>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</si>
  <si>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</si>
  <si>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</si>
  <si>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</si>
  <si>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</si>
  <si>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</si>
  <si>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</si>
  <si>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</si>
  <si>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</si>
  <si>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</si>
  <si>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</si>
  <si>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</si>
  <si>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</si>
  <si>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</si>
  <si>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</si>
  <si>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</si>
  <si>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</si>
  <si>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</si>
  <si>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</si>
  <si>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</si>
  <si>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</si>
  <si>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</si>
  <si>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</si>
  <si>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</si>
  <si>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</si>
  <si>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</si>
  <si>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</si>
  <si>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</si>
  <si>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</si>
  <si>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31.05.2021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</si>
</sst>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0" fillId="0" borderId="14"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8" t="s">
        <v>98</v>
      </c>
      <c r="C1" s="28"/>
      <c r="D1" s="28"/>
      <c r="E1" s="28"/>
      <c r="F1" s="28"/>
      <c r="G1" s="28"/>
      <c r="H1" s="28"/>
      <c r="I1" s="28"/>
      <c r="J1" s="28"/>
      <c r="K1" s="28"/>
      <c r="L1" s="28"/>
      <c r="M1" s="28"/>
      <c r="N1" s="28"/>
    </row>
    <row r="2" spans="2:14" ht="12.75">
      <c r="B2" s="28" t="s">
        <v>107</v>
      </c>
      <c r="C2" s="28"/>
      <c r="D2" s="28"/>
      <c r="E2" s="28"/>
      <c r="F2" s="28"/>
      <c r="G2" s="28"/>
      <c r="H2" s="28"/>
      <c r="I2" s="28"/>
      <c r="J2" s="28"/>
      <c r="K2" s="28"/>
      <c r="L2" s="28"/>
      <c r="M2" s="28"/>
      <c r="N2" s="28"/>
    </row>
    <row r="3" spans="2:4" ht="12.75">
      <c r="B3" s="3"/>
      <c r="C3" s="4"/>
      <c r="D3" s="4"/>
    </row>
    <row r="4" spans="2:14" ht="15.75" customHeight="1">
      <c r="B4" s="19" t="s">
        <v>85</v>
      </c>
      <c r="C4" s="22" t="s">
        <v>86</v>
      </c>
      <c r="D4" s="25" t="s">
        <v>91</v>
      </c>
      <c r="E4" s="18" t="s">
        <v>92</v>
      </c>
      <c r="F4" s="18"/>
      <c r="G4" s="18"/>
      <c r="H4" s="18"/>
      <c r="I4" s="18"/>
      <c r="J4" s="18"/>
      <c r="K4" s="18"/>
      <c r="L4" s="18"/>
      <c r="M4" s="18"/>
      <c r="N4" s="18"/>
    </row>
    <row r="5" spans="1:14" ht="15.75" customHeight="1">
      <c r="A5" s="2" t="s">
        <v>39</v>
      </c>
      <c r="B5" s="20"/>
      <c r="C5" s="23"/>
      <c r="D5" s="26"/>
      <c r="E5" s="18" t="s">
        <v>96</v>
      </c>
      <c r="F5" s="18"/>
      <c r="G5" s="18" t="s">
        <v>87</v>
      </c>
      <c r="H5" s="18"/>
      <c r="I5" s="18" t="s">
        <v>88</v>
      </c>
      <c r="J5" s="18"/>
      <c r="K5" s="18" t="s">
        <v>89</v>
      </c>
      <c r="L5" s="18"/>
      <c r="M5" s="18" t="s">
        <v>90</v>
      </c>
      <c r="N5" s="18"/>
    </row>
    <row r="6" spans="1:14" ht="15.75" customHeight="1">
      <c r="A6" s="2"/>
      <c r="B6" s="21"/>
      <c r="C6" s="24"/>
      <c r="D6" s="27"/>
      <c r="E6" s="5" t="s">
        <v>94</v>
      </c>
      <c r="F6" s="5" t="s">
        <v>95</v>
      </c>
      <c r="G6" s="5" t="s">
        <v>94</v>
      </c>
      <c r="H6" s="5" t="s">
        <v>95</v>
      </c>
      <c r="I6" s="5" t="s">
        <v>94</v>
      </c>
      <c r="J6" s="5" t="s">
        <v>95</v>
      </c>
      <c r="K6" s="5" t="s">
        <v>94</v>
      </c>
      <c r="L6" s="5" t="s">
        <v>95</v>
      </c>
      <c r="M6" s="5" t="s">
        <v>94</v>
      </c>
      <c r="N6" s="5" t="s">
        <v>95</v>
      </c>
    </row>
    <row r="7" spans="1:14" ht="12.75">
      <c r="A7" s="1" t="s">
        <v>66</v>
      </c>
      <c r="B7" s="6" t="s">
        <v>7</v>
      </c>
      <c r="C7" s="7">
        <f>man!C2</f>
        <v>16298</v>
      </c>
      <c r="D7" s="7">
        <f>E7+G7+I7+K7+M7</f>
        <v>19326</v>
      </c>
      <c r="E7" s="7">
        <f>man!E2</f>
        <v>1776</v>
      </c>
      <c r="F7" s="10">
        <f>E7/D7*100</f>
        <v>9.189692642036634</v>
      </c>
      <c r="G7" s="7">
        <f>man!F2</f>
        <v>5169</v>
      </c>
      <c r="H7" s="10">
        <f>G7/D7*100</f>
        <v>26.746352064576218</v>
      </c>
      <c r="I7" s="7">
        <f>man!G2</f>
        <v>5717</v>
      </c>
      <c r="J7" s="10">
        <f>I7/D7*100</f>
        <v>29.581910379799236</v>
      </c>
      <c r="K7" s="7">
        <f>man!H2</f>
        <v>3756</v>
      </c>
      <c r="L7" s="10">
        <f>K7/D7*100</f>
        <v>19.43495808755045</v>
      </c>
      <c r="M7" s="7">
        <f>man!I2</f>
        <v>2908</v>
      </c>
      <c r="N7" s="12">
        <f>M7/D7*100</f>
        <v>15.047086826037463</v>
      </c>
    </row>
    <row r="8" spans="1:14" ht="12.75">
      <c r="A8" s="1" t="s">
        <v>47</v>
      </c>
      <c r="B8" s="6" t="s">
        <v>11</v>
      </c>
      <c r="C8" s="7">
        <f>man!C3</f>
        <v>22051</v>
      </c>
      <c r="D8" s="7">
        <f aca="true" t="shared" si="0" ref="D8:D48">E8+G8+I8+K8+M8</f>
        <v>26337</v>
      </c>
      <c r="E8" s="7">
        <f>man!E3</f>
        <v>2369</v>
      </c>
      <c r="F8" s="10">
        <f aca="true" t="shared" si="1" ref="F8:F49">E8/D8*100</f>
        <v>8.994950070243384</v>
      </c>
      <c r="G8" s="7">
        <f>man!F3</f>
        <v>6675</v>
      </c>
      <c r="H8" s="10">
        <f aca="true" t="shared" si="2" ref="H8:H49">G8/D8*100</f>
        <v>25.34457227474655</v>
      </c>
      <c r="I8" s="7">
        <f>man!G3</f>
        <v>7840</v>
      </c>
      <c r="J8" s="10">
        <f aca="true" t="shared" si="3" ref="J8:J49">I8/D8*100</f>
        <v>29.768006986368988</v>
      </c>
      <c r="K8" s="7">
        <f>man!H3</f>
        <v>5433</v>
      </c>
      <c r="L8" s="10">
        <f aca="true" t="shared" si="4" ref="L8:L49">K8/D8*100</f>
        <v>20.628773208793714</v>
      </c>
      <c r="M8" s="7">
        <f>man!I3</f>
        <v>4020</v>
      </c>
      <c r="N8" s="12">
        <f aca="true" t="shared" si="5" ref="N8:N49">M8/D8*100</f>
        <v>15.263697459847364</v>
      </c>
    </row>
    <row r="9" spans="1:14" ht="12.75">
      <c r="A9" s="1" t="s">
        <v>58</v>
      </c>
      <c r="B9" s="6" t="s">
        <v>13</v>
      </c>
      <c r="C9" s="7">
        <f>man!C4</f>
        <v>30346</v>
      </c>
      <c r="D9" s="7">
        <f t="shared" si="0"/>
        <v>36269</v>
      </c>
      <c r="E9" s="7">
        <f>man!E4</f>
        <v>3349</v>
      </c>
      <c r="F9" s="10">
        <f t="shared" si="1"/>
        <v>9.233780914830847</v>
      </c>
      <c r="G9" s="7">
        <f>man!F4</f>
        <v>9350</v>
      </c>
      <c r="H9" s="10">
        <f t="shared" si="2"/>
        <v>25.779591386583583</v>
      </c>
      <c r="I9" s="7">
        <f>man!G4</f>
        <v>10900</v>
      </c>
      <c r="J9" s="10">
        <f t="shared" si="3"/>
        <v>30.053213488102788</v>
      </c>
      <c r="K9" s="7">
        <f>man!H4</f>
        <v>7207</v>
      </c>
      <c r="L9" s="10">
        <f t="shared" si="4"/>
        <v>19.870964184289612</v>
      </c>
      <c r="M9" s="7">
        <f>man!I4</f>
        <v>5463</v>
      </c>
      <c r="N9" s="12">
        <f t="shared" si="5"/>
        <v>15.062450026193167</v>
      </c>
    </row>
    <row r="10" spans="1:14" ht="12.75">
      <c r="A10" s="1" t="s">
        <v>2</v>
      </c>
      <c r="B10" s="6" t="s">
        <v>62</v>
      </c>
      <c r="C10" s="7">
        <f>man!C5</f>
        <v>20744</v>
      </c>
      <c r="D10" s="7">
        <f t="shared" si="0"/>
        <v>25235</v>
      </c>
      <c r="E10" s="7">
        <f>man!E5</f>
        <v>2240</v>
      </c>
      <c r="F10" s="10">
        <f t="shared" si="1"/>
        <v>8.876560332871012</v>
      </c>
      <c r="G10" s="7">
        <f>man!F5</f>
        <v>6290</v>
      </c>
      <c r="H10" s="10">
        <f t="shared" si="2"/>
        <v>24.92569843471369</v>
      </c>
      <c r="I10" s="7">
        <f>man!G5</f>
        <v>7221</v>
      </c>
      <c r="J10" s="10">
        <f t="shared" si="3"/>
        <v>28.615018823063203</v>
      </c>
      <c r="K10" s="7">
        <f>man!H5</f>
        <v>5382</v>
      </c>
      <c r="L10" s="10">
        <f t="shared" si="4"/>
        <v>21.32752129978205</v>
      </c>
      <c r="M10" s="7">
        <f>man!I5</f>
        <v>4102</v>
      </c>
      <c r="N10" s="12">
        <f t="shared" si="5"/>
        <v>16.25520110957004</v>
      </c>
    </row>
    <row r="11" spans="1:14" ht="12.75">
      <c r="A11" s="1" t="s">
        <v>1</v>
      </c>
      <c r="B11" s="6" t="s">
        <v>60</v>
      </c>
      <c r="C11" s="7">
        <f>man!C6</f>
        <v>35665</v>
      </c>
      <c r="D11" s="7">
        <f t="shared" si="0"/>
        <v>41636</v>
      </c>
      <c r="E11" s="7">
        <f>man!E6</f>
        <v>3509</v>
      </c>
      <c r="F11" s="10">
        <f t="shared" si="1"/>
        <v>8.4278028629071</v>
      </c>
      <c r="G11" s="7">
        <f>man!F6</f>
        <v>10576</v>
      </c>
      <c r="H11" s="10">
        <f t="shared" si="2"/>
        <v>25.401095206071666</v>
      </c>
      <c r="I11" s="7">
        <f>man!G6</f>
        <v>12765</v>
      </c>
      <c r="J11" s="10">
        <f t="shared" si="3"/>
        <v>30.658564703621867</v>
      </c>
      <c r="K11" s="7">
        <f>man!H6</f>
        <v>8522</v>
      </c>
      <c r="L11" s="10">
        <f t="shared" si="4"/>
        <v>20.467864348160244</v>
      </c>
      <c r="M11" s="7">
        <f>man!I6</f>
        <v>6264</v>
      </c>
      <c r="N11" s="12">
        <f t="shared" si="5"/>
        <v>15.044672879239121</v>
      </c>
    </row>
    <row r="12" spans="1:14" ht="12.75">
      <c r="A12" s="1" t="s">
        <v>21</v>
      </c>
      <c r="B12" s="6" t="s">
        <v>70</v>
      </c>
      <c r="C12" s="7">
        <f>man!C7</f>
        <v>13517</v>
      </c>
      <c r="D12" s="7">
        <f t="shared" si="0"/>
        <v>16588</v>
      </c>
      <c r="E12" s="7">
        <f>man!E7</f>
        <v>2034</v>
      </c>
      <c r="F12" s="10">
        <f t="shared" si="1"/>
        <v>12.261876054979503</v>
      </c>
      <c r="G12" s="7">
        <f>man!F7</f>
        <v>4822</v>
      </c>
      <c r="H12" s="10">
        <f t="shared" si="2"/>
        <v>29.069206655413556</v>
      </c>
      <c r="I12" s="7">
        <f>man!G7</f>
        <v>4523</v>
      </c>
      <c r="J12" s="10">
        <f t="shared" si="3"/>
        <v>27.266698818422956</v>
      </c>
      <c r="K12" s="7">
        <f>man!H7</f>
        <v>3031</v>
      </c>
      <c r="L12" s="10">
        <f t="shared" si="4"/>
        <v>18.272244996382927</v>
      </c>
      <c r="M12" s="7">
        <f>man!I7</f>
        <v>2178</v>
      </c>
      <c r="N12" s="12">
        <f t="shared" si="5"/>
        <v>13.12997347480106</v>
      </c>
    </row>
    <row r="13" spans="1:14" ht="12.75">
      <c r="A13" s="1" t="s">
        <v>18</v>
      </c>
      <c r="B13" s="6" t="s">
        <v>37</v>
      </c>
      <c r="C13" s="7">
        <f>man!C8</f>
        <v>8359</v>
      </c>
      <c r="D13" s="7">
        <f t="shared" si="0"/>
        <v>9950</v>
      </c>
      <c r="E13" s="7">
        <f>man!E8</f>
        <v>926</v>
      </c>
      <c r="F13" s="10">
        <f t="shared" si="1"/>
        <v>9.306532663316583</v>
      </c>
      <c r="G13" s="7">
        <f>man!F8</f>
        <v>2515</v>
      </c>
      <c r="H13" s="10">
        <f t="shared" si="2"/>
        <v>25.27638190954774</v>
      </c>
      <c r="I13" s="7">
        <f>man!G8</f>
        <v>2777</v>
      </c>
      <c r="J13" s="10">
        <f t="shared" si="3"/>
        <v>27.90954773869347</v>
      </c>
      <c r="K13" s="7">
        <f>man!H8</f>
        <v>2029</v>
      </c>
      <c r="L13" s="10">
        <f t="shared" si="4"/>
        <v>20.391959798994975</v>
      </c>
      <c r="M13" s="7">
        <f>man!I8</f>
        <v>1703</v>
      </c>
      <c r="N13" s="12">
        <f t="shared" si="5"/>
        <v>17.115577889447238</v>
      </c>
    </row>
    <row r="14" spans="1:14" ht="12.75">
      <c r="A14" s="1" t="s">
        <v>22</v>
      </c>
      <c r="B14" s="6" t="s">
        <v>74</v>
      </c>
      <c r="C14" s="7">
        <f>man!C9</f>
        <v>35736</v>
      </c>
      <c r="D14" s="7">
        <f t="shared" si="0"/>
        <v>42310</v>
      </c>
      <c r="E14" s="7">
        <f>man!E9</f>
        <v>3053</v>
      </c>
      <c r="F14" s="10">
        <f t="shared" si="1"/>
        <v>7.215788229732924</v>
      </c>
      <c r="G14" s="7">
        <f>man!F9</f>
        <v>11030</v>
      </c>
      <c r="H14" s="10">
        <f t="shared" si="2"/>
        <v>26.069487118884428</v>
      </c>
      <c r="I14" s="7">
        <f>man!G9</f>
        <v>13388</v>
      </c>
      <c r="J14" s="10">
        <f t="shared" si="3"/>
        <v>31.642637674308677</v>
      </c>
      <c r="K14" s="7">
        <f>man!H9</f>
        <v>8338</v>
      </c>
      <c r="L14" s="10">
        <f t="shared" si="4"/>
        <v>19.70692507681399</v>
      </c>
      <c r="M14" s="7">
        <f>man!I9</f>
        <v>6501</v>
      </c>
      <c r="N14" s="12">
        <f t="shared" si="5"/>
        <v>15.365161900259986</v>
      </c>
    </row>
    <row r="15" spans="1:16" ht="12.75">
      <c r="A15" s="1" t="s">
        <v>24</v>
      </c>
      <c r="B15" s="6" t="s">
        <v>71</v>
      </c>
      <c r="C15" s="7">
        <f>man!C10</f>
        <v>10327</v>
      </c>
      <c r="D15" s="7">
        <f t="shared" si="0"/>
        <v>12357</v>
      </c>
      <c r="E15" s="7">
        <f>man!E10</f>
        <v>939</v>
      </c>
      <c r="F15" s="10">
        <f t="shared" si="1"/>
        <v>7.598931779558145</v>
      </c>
      <c r="G15" s="7">
        <f>man!F10</f>
        <v>2712</v>
      </c>
      <c r="H15" s="10">
        <f t="shared" si="2"/>
        <v>21.947074532653556</v>
      </c>
      <c r="I15" s="7">
        <f>man!G10</f>
        <v>3526</v>
      </c>
      <c r="J15" s="10">
        <f t="shared" si="3"/>
        <v>28.53443392409161</v>
      </c>
      <c r="K15" s="7">
        <f>man!H10</f>
        <v>2831</v>
      </c>
      <c r="L15" s="10">
        <f t="shared" si="4"/>
        <v>22.910091446143884</v>
      </c>
      <c r="M15" s="7">
        <f>man!I10</f>
        <v>2349</v>
      </c>
      <c r="N15" s="12">
        <f t="shared" si="5"/>
        <v>19.009468317552805</v>
      </c>
      <c r="P15" s="14"/>
    </row>
    <row r="16" spans="1:14" ht="12.75">
      <c r="A16" s="1" t="s">
        <v>30</v>
      </c>
      <c r="B16" s="6" t="s">
        <v>45</v>
      </c>
      <c r="C16" s="7">
        <f>man!C11</f>
        <v>237924</v>
      </c>
      <c r="D16" s="7">
        <f t="shared" si="0"/>
        <v>273569</v>
      </c>
      <c r="E16" s="7">
        <f>man!E11</f>
        <v>17483</v>
      </c>
      <c r="F16" s="10">
        <f t="shared" si="1"/>
        <v>6.390709473661124</v>
      </c>
      <c r="G16" s="7">
        <f>man!F11</f>
        <v>71327</v>
      </c>
      <c r="H16" s="10">
        <f t="shared" si="2"/>
        <v>26.07276409242275</v>
      </c>
      <c r="I16" s="7">
        <f>man!G11</f>
        <v>88063</v>
      </c>
      <c r="J16" s="10">
        <f t="shared" si="3"/>
        <v>32.19041631178972</v>
      </c>
      <c r="K16" s="7">
        <f>man!H11</f>
        <v>55873</v>
      </c>
      <c r="L16" s="10">
        <f t="shared" si="4"/>
        <v>20.423732221121547</v>
      </c>
      <c r="M16" s="7">
        <f>man!I11</f>
        <v>40823</v>
      </c>
      <c r="N16" s="12">
        <f t="shared" si="5"/>
        <v>14.922377901004866</v>
      </c>
    </row>
    <row r="17" spans="1:14" ht="12.75">
      <c r="A17" s="1" t="s">
        <v>77</v>
      </c>
      <c r="B17" s="6" t="s">
        <v>16</v>
      </c>
      <c r="C17" s="7">
        <f>man!C12</f>
        <v>16838</v>
      </c>
      <c r="D17" s="7">
        <f t="shared" si="0"/>
        <v>20564</v>
      </c>
      <c r="E17" s="7">
        <f>man!E12</f>
        <v>1835</v>
      </c>
      <c r="F17" s="10">
        <f t="shared" si="1"/>
        <v>8.92336121377164</v>
      </c>
      <c r="G17" s="7">
        <f>man!F12</f>
        <v>4767</v>
      </c>
      <c r="H17" s="10">
        <f t="shared" si="2"/>
        <v>23.181287687220383</v>
      </c>
      <c r="I17" s="7">
        <f>man!G12</f>
        <v>5724</v>
      </c>
      <c r="J17" s="10">
        <f t="shared" si="3"/>
        <v>27.835051546391753</v>
      </c>
      <c r="K17" s="7">
        <f>man!H12</f>
        <v>4287</v>
      </c>
      <c r="L17" s="10">
        <f t="shared" si="4"/>
        <v>20.847111456914995</v>
      </c>
      <c r="M17" s="7">
        <f>man!I12</f>
        <v>3951</v>
      </c>
      <c r="N17" s="12">
        <f t="shared" si="5"/>
        <v>19.213188095701224</v>
      </c>
    </row>
    <row r="18" spans="1:14" ht="12.75">
      <c r="A18" s="1" t="s">
        <v>64</v>
      </c>
      <c r="B18" s="6" t="s">
        <v>12</v>
      </c>
      <c r="C18" s="7">
        <f>man!C13</f>
        <v>9702</v>
      </c>
      <c r="D18" s="7">
        <f t="shared" si="0"/>
        <v>10686</v>
      </c>
      <c r="E18" s="7">
        <f>man!E13</f>
        <v>863</v>
      </c>
      <c r="F18" s="10">
        <f t="shared" si="1"/>
        <v>8.075987273067566</v>
      </c>
      <c r="G18" s="7">
        <f>man!F13</f>
        <v>2638</v>
      </c>
      <c r="H18" s="10">
        <f t="shared" si="2"/>
        <v>24.68650570840352</v>
      </c>
      <c r="I18" s="7">
        <f>man!G13</f>
        <v>2928</v>
      </c>
      <c r="J18" s="10">
        <f t="shared" si="3"/>
        <v>27.400336889387983</v>
      </c>
      <c r="K18" s="7">
        <f>man!H13</f>
        <v>2348</v>
      </c>
      <c r="L18" s="10">
        <f t="shared" si="4"/>
        <v>21.972674527419052</v>
      </c>
      <c r="M18" s="7">
        <f>man!I13</f>
        <v>1909</v>
      </c>
      <c r="N18" s="12">
        <f t="shared" si="5"/>
        <v>17.86449560172188</v>
      </c>
    </row>
    <row r="19" spans="1:14" ht="12.75">
      <c r="A19" s="1" t="s">
        <v>38</v>
      </c>
      <c r="B19" s="6" t="s">
        <v>3</v>
      </c>
      <c r="C19" s="7">
        <f>man!C14</f>
        <v>9160</v>
      </c>
      <c r="D19" s="7">
        <f t="shared" si="0"/>
        <v>10551</v>
      </c>
      <c r="E19" s="7">
        <f>man!E14</f>
        <v>1097</v>
      </c>
      <c r="F19" s="10">
        <f t="shared" si="1"/>
        <v>10.39711875651597</v>
      </c>
      <c r="G19" s="7">
        <f>man!F14</f>
        <v>2651</v>
      </c>
      <c r="H19" s="10">
        <f t="shared" si="2"/>
        <v>25.125580513695382</v>
      </c>
      <c r="I19" s="7">
        <f>man!G14</f>
        <v>2810</v>
      </c>
      <c r="J19" s="10">
        <f t="shared" si="3"/>
        <v>26.632546678039997</v>
      </c>
      <c r="K19" s="7">
        <f>man!H14</f>
        <v>2255</v>
      </c>
      <c r="L19" s="10">
        <f t="shared" si="4"/>
        <v>21.372381764761634</v>
      </c>
      <c r="M19" s="7">
        <f>man!I14</f>
        <v>1738</v>
      </c>
      <c r="N19" s="12">
        <f t="shared" si="5"/>
        <v>16.472372286987017</v>
      </c>
    </row>
    <row r="20" spans="1:14" ht="12.75">
      <c r="A20" s="1" t="s">
        <v>51</v>
      </c>
      <c r="B20" s="6" t="s">
        <v>43</v>
      </c>
      <c r="C20" s="7">
        <f>man!C15</f>
        <v>59879</v>
      </c>
      <c r="D20" s="7">
        <f t="shared" si="0"/>
        <v>73848</v>
      </c>
      <c r="E20" s="7">
        <f>man!E15</f>
        <v>6336</v>
      </c>
      <c r="F20" s="10">
        <f t="shared" si="1"/>
        <v>8.579785505362365</v>
      </c>
      <c r="G20" s="7">
        <f>man!F15</f>
        <v>22333</v>
      </c>
      <c r="H20" s="10">
        <f t="shared" si="2"/>
        <v>30.241848120463654</v>
      </c>
      <c r="I20" s="7">
        <f>man!G15</f>
        <v>21965</v>
      </c>
      <c r="J20" s="10">
        <f t="shared" si="3"/>
        <v>29.743527245152208</v>
      </c>
      <c r="K20" s="7">
        <f>man!H15</f>
        <v>13721</v>
      </c>
      <c r="L20" s="10">
        <f t="shared" si="4"/>
        <v>18.580056331925036</v>
      </c>
      <c r="M20" s="7">
        <f>man!I15</f>
        <v>9493</v>
      </c>
      <c r="N20" s="12">
        <f t="shared" si="5"/>
        <v>12.854782797096739</v>
      </c>
    </row>
    <row r="21" spans="1:14" ht="12.75">
      <c r="A21" s="1" t="s">
        <v>23</v>
      </c>
      <c r="B21" s="6" t="s">
        <v>40</v>
      </c>
      <c r="C21" s="7">
        <f>man!C16</f>
        <v>42710</v>
      </c>
      <c r="D21" s="7">
        <f t="shared" si="0"/>
        <v>50000</v>
      </c>
      <c r="E21" s="7">
        <f>man!E16</f>
        <v>3982</v>
      </c>
      <c r="F21" s="10">
        <f t="shared" si="1"/>
        <v>7.964</v>
      </c>
      <c r="G21" s="7">
        <f>man!F16</f>
        <v>13523</v>
      </c>
      <c r="H21" s="10">
        <f t="shared" si="2"/>
        <v>27.046</v>
      </c>
      <c r="I21" s="7">
        <f>man!G16</f>
        <v>14826</v>
      </c>
      <c r="J21" s="10">
        <f t="shared" si="3"/>
        <v>29.652</v>
      </c>
      <c r="K21" s="7">
        <f>man!H16</f>
        <v>9966</v>
      </c>
      <c r="L21" s="10">
        <f t="shared" si="4"/>
        <v>19.932</v>
      </c>
      <c r="M21" s="7">
        <f>man!I16</f>
        <v>7703</v>
      </c>
      <c r="N21" s="12">
        <f t="shared" si="5"/>
        <v>15.406</v>
      </c>
    </row>
    <row r="22" spans="1:14" ht="12.75">
      <c r="A22" s="1" t="s">
        <v>53</v>
      </c>
      <c r="B22" s="6" t="s">
        <v>4</v>
      </c>
      <c r="C22" s="7">
        <f>man!C17</f>
        <v>6303</v>
      </c>
      <c r="D22" s="7">
        <f t="shared" si="0"/>
        <v>7973</v>
      </c>
      <c r="E22" s="7">
        <f>man!E17</f>
        <v>515</v>
      </c>
      <c r="F22" s="10">
        <f t="shared" si="1"/>
        <v>6.459300137965634</v>
      </c>
      <c r="G22" s="7">
        <f>man!F17</f>
        <v>1847</v>
      </c>
      <c r="H22" s="10">
        <f t="shared" si="2"/>
        <v>23.16568418412141</v>
      </c>
      <c r="I22" s="7">
        <f>man!G17</f>
        <v>2481</v>
      </c>
      <c r="J22" s="10">
        <f t="shared" si="3"/>
        <v>31.11752163551988</v>
      </c>
      <c r="K22" s="7">
        <f>man!H17</f>
        <v>1776</v>
      </c>
      <c r="L22" s="10">
        <f t="shared" si="4"/>
        <v>22.2751787282077</v>
      </c>
      <c r="M22" s="7">
        <f>man!I17</f>
        <v>1354</v>
      </c>
      <c r="N22" s="12">
        <f t="shared" si="5"/>
        <v>16.982315314185374</v>
      </c>
    </row>
    <row r="23" spans="1:14" ht="12.75">
      <c r="A23" s="1" t="s">
        <v>8</v>
      </c>
      <c r="B23" s="6" t="s">
        <v>36</v>
      </c>
      <c r="C23" s="7">
        <f>man!C18</f>
        <v>16194</v>
      </c>
      <c r="D23" s="7">
        <f t="shared" si="0"/>
        <v>18699</v>
      </c>
      <c r="E23" s="7">
        <f>man!E18</f>
        <v>1974</v>
      </c>
      <c r="F23" s="10">
        <f t="shared" si="1"/>
        <v>10.556714262794802</v>
      </c>
      <c r="G23" s="7">
        <f>man!F18</f>
        <v>5142</v>
      </c>
      <c r="H23" s="10">
        <f t="shared" si="2"/>
        <v>27.49879672709771</v>
      </c>
      <c r="I23" s="7">
        <f>man!G18</f>
        <v>5403</v>
      </c>
      <c r="J23" s="10">
        <f t="shared" si="3"/>
        <v>28.894593293759023</v>
      </c>
      <c r="K23" s="7">
        <f>man!H18</f>
        <v>3407</v>
      </c>
      <c r="L23" s="10">
        <f t="shared" si="4"/>
        <v>18.220225680517675</v>
      </c>
      <c r="M23" s="7">
        <f>man!I18</f>
        <v>2773</v>
      </c>
      <c r="N23" s="12">
        <f t="shared" si="5"/>
        <v>14.829670035830794</v>
      </c>
    </row>
    <row r="24" spans="1:14" ht="12.75">
      <c r="A24" s="1" t="s">
        <v>69</v>
      </c>
      <c r="B24" s="6" t="s">
        <v>42</v>
      </c>
      <c r="C24" s="7">
        <f>man!C19</f>
        <v>29550</v>
      </c>
      <c r="D24" s="7">
        <f t="shared" si="0"/>
        <v>34300</v>
      </c>
      <c r="E24" s="7">
        <f>man!E19</f>
        <v>3345</v>
      </c>
      <c r="F24" s="10">
        <f t="shared" si="1"/>
        <v>9.752186588921283</v>
      </c>
      <c r="G24" s="7">
        <f>man!F19</f>
        <v>9339</v>
      </c>
      <c r="H24" s="10">
        <f t="shared" si="2"/>
        <v>27.22740524781341</v>
      </c>
      <c r="I24" s="7">
        <f>man!G19</f>
        <v>9976</v>
      </c>
      <c r="J24" s="10">
        <f t="shared" si="3"/>
        <v>29.08454810495627</v>
      </c>
      <c r="K24" s="7">
        <f>man!H19</f>
        <v>6618</v>
      </c>
      <c r="L24" s="10">
        <f t="shared" si="4"/>
        <v>19.294460641399418</v>
      </c>
      <c r="M24" s="7">
        <f>man!I19</f>
        <v>5022</v>
      </c>
      <c r="N24" s="12">
        <f t="shared" si="5"/>
        <v>14.64139941690962</v>
      </c>
    </row>
    <row r="25" spans="1:14" ht="12.75">
      <c r="A25" s="1" t="s">
        <v>6</v>
      </c>
      <c r="B25" s="6" t="s">
        <v>57</v>
      </c>
      <c r="C25" s="7">
        <f>man!C20</f>
        <v>20656</v>
      </c>
      <c r="D25" s="7">
        <f t="shared" si="0"/>
        <v>25421</v>
      </c>
      <c r="E25" s="7">
        <f>man!E20</f>
        <v>2423</v>
      </c>
      <c r="F25" s="10">
        <f t="shared" si="1"/>
        <v>9.53148971322922</v>
      </c>
      <c r="G25" s="7">
        <f>man!F20</f>
        <v>6770</v>
      </c>
      <c r="H25" s="10">
        <f t="shared" si="2"/>
        <v>26.631525117029227</v>
      </c>
      <c r="I25" s="7">
        <f>man!G20</f>
        <v>7424</v>
      </c>
      <c r="J25" s="10">
        <f t="shared" si="3"/>
        <v>29.20420125093427</v>
      </c>
      <c r="K25" s="7">
        <f>man!H20</f>
        <v>5136</v>
      </c>
      <c r="L25" s="10">
        <f t="shared" si="4"/>
        <v>20.20376853782306</v>
      </c>
      <c r="M25" s="7">
        <f>man!I20</f>
        <v>3668</v>
      </c>
      <c r="N25" s="12">
        <f t="shared" si="5"/>
        <v>14.429015380984225</v>
      </c>
    </row>
    <row r="26" spans="1:14" ht="12.75">
      <c r="A26" s="1" t="s">
        <v>10</v>
      </c>
      <c r="B26" s="6" t="s">
        <v>65</v>
      </c>
      <c r="C26" s="7">
        <f>man!C21</f>
        <v>10735</v>
      </c>
      <c r="D26" s="7">
        <f t="shared" si="0"/>
        <v>11766</v>
      </c>
      <c r="E26" s="7">
        <f>man!E21</f>
        <v>1421</v>
      </c>
      <c r="F26" s="10">
        <f t="shared" si="1"/>
        <v>12.077171511133775</v>
      </c>
      <c r="G26" s="7">
        <f>man!F21</f>
        <v>3350</v>
      </c>
      <c r="H26" s="10">
        <f t="shared" si="2"/>
        <v>28.471868094509606</v>
      </c>
      <c r="I26" s="7">
        <f>man!G21</f>
        <v>3075</v>
      </c>
      <c r="J26" s="10">
        <f t="shared" si="3"/>
        <v>26.134625191228967</v>
      </c>
      <c r="K26" s="7">
        <f>man!H21</f>
        <v>2265</v>
      </c>
      <c r="L26" s="10">
        <f t="shared" si="4"/>
        <v>19.250382457929625</v>
      </c>
      <c r="M26" s="7">
        <f>man!I21</f>
        <v>1655</v>
      </c>
      <c r="N26" s="12">
        <f t="shared" si="5"/>
        <v>14.065952745198029</v>
      </c>
    </row>
    <row r="27" spans="1:14" ht="12.75">
      <c r="A27" s="1" t="s">
        <v>61</v>
      </c>
      <c r="B27" s="6" t="s">
        <v>25</v>
      </c>
      <c r="C27" s="7">
        <f>man!C22</f>
        <v>12298</v>
      </c>
      <c r="D27" s="7">
        <f t="shared" si="0"/>
        <v>14805</v>
      </c>
      <c r="E27" s="7">
        <f>man!E22</f>
        <v>1746</v>
      </c>
      <c r="F27" s="10">
        <f t="shared" si="1"/>
        <v>11.793313069908814</v>
      </c>
      <c r="G27" s="7">
        <f>man!F22</f>
        <v>4203</v>
      </c>
      <c r="H27" s="10">
        <f t="shared" si="2"/>
        <v>28.38905775075988</v>
      </c>
      <c r="I27" s="7">
        <f>man!G22</f>
        <v>3930</v>
      </c>
      <c r="J27" s="10">
        <f t="shared" si="3"/>
        <v>26.545086119554206</v>
      </c>
      <c r="K27" s="7">
        <f>man!H22</f>
        <v>2859</v>
      </c>
      <c r="L27" s="10">
        <f t="shared" si="4"/>
        <v>19.311043566362716</v>
      </c>
      <c r="M27" s="7">
        <f>man!I22</f>
        <v>2067</v>
      </c>
      <c r="N27" s="12">
        <f t="shared" si="5"/>
        <v>13.961499493414387</v>
      </c>
    </row>
    <row r="28" spans="1:14" ht="12.75">
      <c r="A28" s="1" t="s">
        <v>27</v>
      </c>
      <c r="B28" s="6" t="s">
        <v>41</v>
      </c>
      <c r="C28" s="7">
        <f>man!C23</f>
        <v>11348</v>
      </c>
      <c r="D28" s="7">
        <f t="shared" si="0"/>
        <v>14619</v>
      </c>
      <c r="E28" s="7">
        <f>man!E23</f>
        <v>870</v>
      </c>
      <c r="F28" s="10">
        <f t="shared" si="1"/>
        <v>5.951159450030782</v>
      </c>
      <c r="G28" s="7">
        <f>man!F23</f>
        <v>3294</v>
      </c>
      <c r="H28" s="10">
        <f t="shared" si="2"/>
        <v>22.53232095218551</v>
      </c>
      <c r="I28" s="7">
        <f>man!G23</f>
        <v>4762</v>
      </c>
      <c r="J28" s="10">
        <f t="shared" si="3"/>
        <v>32.574047472467335</v>
      </c>
      <c r="K28" s="7">
        <f>man!H23</f>
        <v>3317</v>
      </c>
      <c r="L28" s="10">
        <f t="shared" si="4"/>
        <v>22.689650454887474</v>
      </c>
      <c r="M28" s="7">
        <f>man!I23</f>
        <v>2376</v>
      </c>
      <c r="N28" s="12">
        <f t="shared" si="5"/>
        <v>16.252821670428894</v>
      </c>
    </row>
    <row r="29" spans="1:14" ht="12.75">
      <c r="A29" s="1" t="s">
        <v>46</v>
      </c>
      <c r="B29" s="6" t="s">
        <v>56</v>
      </c>
      <c r="C29" s="7">
        <f>man!C24</f>
        <v>17560</v>
      </c>
      <c r="D29" s="7">
        <f t="shared" si="0"/>
        <v>20649</v>
      </c>
      <c r="E29" s="7">
        <f>man!E24</f>
        <v>1824</v>
      </c>
      <c r="F29" s="10">
        <f t="shared" si="1"/>
        <v>8.833357547580997</v>
      </c>
      <c r="G29" s="7">
        <f>man!F24</f>
        <v>4872</v>
      </c>
      <c r="H29" s="10">
        <f t="shared" si="2"/>
        <v>23.594362923143976</v>
      </c>
      <c r="I29" s="7">
        <f>man!G24</f>
        <v>5801</v>
      </c>
      <c r="J29" s="10">
        <f t="shared" si="3"/>
        <v>28.093370138989783</v>
      </c>
      <c r="K29" s="7">
        <f>man!H24</f>
        <v>4844</v>
      </c>
      <c r="L29" s="10">
        <f t="shared" si="4"/>
        <v>23.458763136229358</v>
      </c>
      <c r="M29" s="7">
        <f>man!I24</f>
        <v>3308</v>
      </c>
      <c r="N29" s="12">
        <f t="shared" si="5"/>
        <v>16.020146254055888</v>
      </c>
    </row>
    <row r="30" spans="1:14" ht="12.75">
      <c r="A30" s="1" t="s">
        <v>5</v>
      </c>
      <c r="B30" s="6" t="s">
        <v>33</v>
      </c>
      <c r="C30" s="7">
        <f>man!C25</f>
        <v>7620</v>
      </c>
      <c r="D30" s="7">
        <f t="shared" si="0"/>
        <v>8787</v>
      </c>
      <c r="E30" s="7">
        <f>man!E25</f>
        <v>835</v>
      </c>
      <c r="F30" s="10">
        <f t="shared" si="1"/>
        <v>9.502674405371572</v>
      </c>
      <c r="G30" s="7">
        <f>man!F25</f>
        <v>2205</v>
      </c>
      <c r="H30" s="10">
        <f t="shared" si="2"/>
        <v>25.09388869921475</v>
      </c>
      <c r="I30" s="7">
        <f>man!G25</f>
        <v>2389</v>
      </c>
      <c r="J30" s="10">
        <f t="shared" si="3"/>
        <v>27.187891202913395</v>
      </c>
      <c r="K30" s="7">
        <f>man!H25</f>
        <v>1944</v>
      </c>
      <c r="L30" s="10">
        <f t="shared" si="4"/>
        <v>22.12359166951178</v>
      </c>
      <c r="M30" s="7">
        <f>man!I25</f>
        <v>1414</v>
      </c>
      <c r="N30" s="12">
        <f t="shared" si="5"/>
        <v>16.091954022988507</v>
      </c>
    </row>
    <row r="31" spans="1:14" ht="12.75">
      <c r="A31" s="1" t="s">
        <v>83</v>
      </c>
      <c r="B31" s="6" t="s">
        <v>44</v>
      </c>
      <c r="C31" s="7">
        <f>man!C26</f>
        <v>35555</v>
      </c>
      <c r="D31" s="7">
        <f t="shared" si="0"/>
        <v>40944</v>
      </c>
      <c r="E31" s="7">
        <f>man!E26</f>
        <v>4014</v>
      </c>
      <c r="F31" s="10">
        <f t="shared" si="1"/>
        <v>9.803634232121922</v>
      </c>
      <c r="G31" s="7">
        <f>man!F26</f>
        <v>12350</v>
      </c>
      <c r="H31" s="10">
        <f t="shared" si="2"/>
        <v>30.163149667839</v>
      </c>
      <c r="I31" s="7">
        <f>man!G26</f>
        <v>12663</v>
      </c>
      <c r="J31" s="10">
        <f t="shared" si="3"/>
        <v>30.92760844079719</v>
      </c>
      <c r="K31" s="7">
        <f>man!H26</f>
        <v>7007</v>
      </c>
      <c r="L31" s="10">
        <f t="shared" si="4"/>
        <v>17.11361860101602</v>
      </c>
      <c r="M31" s="7">
        <f>man!I26</f>
        <v>4910</v>
      </c>
      <c r="N31" s="12">
        <f t="shared" si="5"/>
        <v>11.99198905822587</v>
      </c>
    </row>
    <row r="32" spans="1:14" ht="12.75">
      <c r="A32" s="1" t="s">
        <v>67</v>
      </c>
      <c r="B32" s="6" t="s">
        <v>50</v>
      </c>
      <c r="C32" s="7">
        <f>man!C27</f>
        <v>51724</v>
      </c>
      <c r="D32" s="7">
        <f t="shared" si="0"/>
        <v>58217</v>
      </c>
      <c r="E32" s="7">
        <f>man!E27</f>
        <v>5175</v>
      </c>
      <c r="F32" s="10">
        <f t="shared" si="1"/>
        <v>8.889156088427779</v>
      </c>
      <c r="G32" s="7">
        <f>man!F27</f>
        <v>17786</v>
      </c>
      <c r="H32" s="10">
        <f t="shared" si="2"/>
        <v>30.551213563048595</v>
      </c>
      <c r="I32" s="7">
        <f>man!G27</f>
        <v>19030</v>
      </c>
      <c r="J32" s="10">
        <f t="shared" si="3"/>
        <v>32.68804644691413</v>
      </c>
      <c r="K32" s="7">
        <f>man!H27</f>
        <v>10279</v>
      </c>
      <c r="L32" s="10">
        <f t="shared" si="4"/>
        <v>17.65635467303365</v>
      </c>
      <c r="M32" s="7">
        <f>man!I27</f>
        <v>5947</v>
      </c>
      <c r="N32" s="12">
        <f t="shared" si="5"/>
        <v>10.215229228575845</v>
      </c>
    </row>
    <row r="33" spans="1:14" ht="12.75">
      <c r="A33" s="1" t="s">
        <v>26</v>
      </c>
      <c r="B33" s="6" t="s">
        <v>34</v>
      </c>
      <c r="C33" s="7">
        <f>man!C28</f>
        <v>21587</v>
      </c>
      <c r="D33" s="7">
        <f t="shared" si="0"/>
        <v>25323</v>
      </c>
      <c r="E33" s="7">
        <f>man!E28</f>
        <v>2683</v>
      </c>
      <c r="F33" s="10">
        <f t="shared" si="1"/>
        <v>10.595111163764168</v>
      </c>
      <c r="G33" s="7">
        <f>man!F28</f>
        <v>7070</v>
      </c>
      <c r="H33" s="10">
        <f t="shared" si="2"/>
        <v>27.919282865379298</v>
      </c>
      <c r="I33" s="7">
        <f>man!G28</f>
        <v>7161</v>
      </c>
      <c r="J33" s="10">
        <f t="shared" si="3"/>
        <v>28.278639971567348</v>
      </c>
      <c r="K33" s="7">
        <f>man!H28</f>
        <v>4870</v>
      </c>
      <c r="L33" s="10">
        <f t="shared" si="4"/>
        <v>19.231528649844016</v>
      </c>
      <c r="M33" s="7">
        <f>man!I28</f>
        <v>3539</v>
      </c>
      <c r="N33" s="12">
        <f t="shared" si="5"/>
        <v>13.97543734944517</v>
      </c>
    </row>
    <row r="34" spans="1:14" ht="12.75">
      <c r="A34" s="1" t="s">
        <v>20</v>
      </c>
      <c r="B34" s="6" t="s">
        <v>15</v>
      </c>
      <c r="C34" s="7">
        <f>man!C29</f>
        <v>7413</v>
      </c>
      <c r="D34" s="7">
        <f t="shared" si="0"/>
        <v>8397</v>
      </c>
      <c r="E34" s="7">
        <f>man!E29</f>
        <v>809</v>
      </c>
      <c r="F34" s="10">
        <f t="shared" si="1"/>
        <v>9.63439323567941</v>
      </c>
      <c r="G34" s="7">
        <f>man!F29</f>
        <v>2089</v>
      </c>
      <c r="H34" s="10">
        <f t="shared" si="2"/>
        <v>24.877932594974396</v>
      </c>
      <c r="I34" s="7">
        <f>man!G29</f>
        <v>2365</v>
      </c>
      <c r="J34" s="10">
        <f t="shared" si="3"/>
        <v>28.16482076932238</v>
      </c>
      <c r="K34" s="7">
        <f>man!H29</f>
        <v>1738</v>
      </c>
      <c r="L34" s="10">
        <f t="shared" si="4"/>
        <v>20.697868286292724</v>
      </c>
      <c r="M34" s="7">
        <f>man!I29</f>
        <v>1396</v>
      </c>
      <c r="N34" s="12">
        <f t="shared" si="5"/>
        <v>16.624985113731093</v>
      </c>
    </row>
    <row r="35" spans="1:14" ht="12.75">
      <c r="A35" s="1" t="s">
        <v>82</v>
      </c>
      <c r="B35" s="6" t="s">
        <v>54</v>
      </c>
      <c r="C35" s="7">
        <f>man!C30</f>
        <v>23859</v>
      </c>
      <c r="D35" s="7">
        <f t="shared" si="0"/>
        <v>30003</v>
      </c>
      <c r="E35" s="7">
        <f>man!E30</f>
        <v>2661</v>
      </c>
      <c r="F35" s="10">
        <f t="shared" si="1"/>
        <v>8.869113088691131</v>
      </c>
      <c r="G35" s="7">
        <f>man!F30</f>
        <v>7478</v>
      </c>
      <c r="H35" s="10">
        <f t="shared" si="2"/>
        <v>24.924174249241744</v>
      </c>
      <c r="I35" s="7">
        <f>man!G30</f>
        <v>8982</v>
      </c>
      <c r="J35" s="10">
        <f t="shared" si="3"/>
        <v>29.93700629937006</v>
      </c>
      <c r="K35" s="7">
        <f>man!H30</f>
        <v>6502</v>
      </c>
      <c r="L35" s="10">
        <f t="shared" si="4"/>
        <v>21.67116621671166</v>
      </c>
      <c r="M35" s="7">
        <f>man!I30</f>
        <v>4380</v>
      </c>
      <c r="N35" s="12">
        <f t="shared" si="5"/>
        <v>14.5985401459854</v>
      </c>
    </row>
    <row r="36" spans="1:14" ht="12.75">
      <c r="A36" s="1" t="s">
        <v>32</v>
      </c>
      <c r="B36" s="6" t="s">
        <v>52</v>
      </c>
      <c r="C36" s="7">
        <f>man!C31</f>
        <v>15380</v>
      </c>
      <c r="D36" s="7">
        <f t="shared" si="0"/>
        <v>18646</v>
      </c>
      <c r="E36" s="7">
        <f>man!E31</f>
        <v>1679</v>
      </c>
      <c r="F36" s="10">
        <f t="shared" si="1"/>
        <v>9.004612249275985</v>
      </c>
      <c r="G36" s="7">
        <f>man!F31</f>
        <v>4587</v>
      </c>
      <c r="H36" s="10">
        <f t="shared" si="2"/>
        <v>24.60045049876649</v>
      </c>
      <c r="I36" s="7">
        <f>man!G31</f>
        <v>5229</v>
      </c>
      <c r="J36" s="10">
        <f t="shared" si="3"/>
        <v>28.043548214094177</v>
      </c>
      <c r="K36" s="7">
        <f>man!H31</f>
        <v>4111</v>
      </c>
      <c r="L36" s="10">
        <f t="shared" si="4"/>
        <v>22.047624155314814</v>
      </c>
      <c r="M36" s="7">
        <f>man!I31</f>
        <v>3040</v>
      </c>
      <c r="N36" s="12">
        <f t="shared" si="5"/>
        <v>16.303764882548535</v>
      </c>
    </row>
    <row r="37" spans="1:14" ht="12.75">
      <c r="A37" s="1" t="s">
        <v>0</v>
      </c>
      <c r="B37" s="6" t="s">
        <v>55</v>
      </c>
      <c r="C37" s="7">
        <f>man!C32</f>
        <v>12690</v>
      </c>
      <c r="D37" s="7">
        <f t="shared" si="0"/>
        <v>15107</v>
      </c>
      <c r="E37" s="7">
        <f>man!E32</f>
        <v>1548</v>
      </c>
      <c r="F37" s="10">
        <f t="shared" si="1"/>
        <v>10.246905408088965</v>
      </c>
      <c r="G37" s="7">
        <f>man!F32</f>
        <v>3972</v>
      </c>
      <c r="H37" s="10">
        <f t="shared" si="2"/>
        <v>26.29244720990269</v>
      </c>
      <c r="I37" s="7">
        <f>man!G32</f>
        <v>4056</v>
      </c>
      <c r="J37" s="10">
        <f t="shared" si="3"/>
        <v>26.84848083669822</v>
      </c>
      <c r="K37" s="7">
        <f>man!H32</f>
        <v>2996</v>
      </c>
      <c r="L37" s="10">
        <f t="shared" si="4"/>
        <v>19.831866022373735</v>
      </c>
      <c r="M37" s="7">
        <f>man!I32</f>
        <v>2535</v>
      </c>
      <c r="N37" s="12">
        <f t="shared" si="5"/>
        <v>16.780300522936386</v>
      </c>
    </row>
    <row r="38" spans="1:14" ht="12.75">
      <c r="A38" s="1" t="s">
        <v>72</v>
      </c>
      <c r="B38" s="6" t="s">
        <v>28</v>
      </c>
      <c r="C38" s="7">
        <f>man!C33</f>
        <v>32419</v>
      </c>
      <c r="D38" s="7">
        <f t="shared" si="0"/>
        <v>37962</v>
      </c>
      <c r="E38" s="7">
        <f>man!E33</f>
        <v>3073</v>
      </c>
      <c r="F38" s="10">
        <f t="shared" si="1"/>
        <v>8.094937042305464</v>
      </c>
      <c r="G38" s="7">
        <f>man!F33</f>
        <v>9320</v>
      </c>
      <c r="H38" s="10">
        <f t="shared" si="2"/>
        <v>24.550866656129813</v>
      </c>
      <c r="I38" s="7">
        <f>man!G33</f>
        <v>11299</v>
      </c>
      <c r="J38" s="10">
        <f t="shared" si="3"/>
        <v>29.7639745008166</v>
      </c>
      <c r="K38" s="7">
        <f>man!H33</f>
        <v>8428</v>
      </c>
      <c r="L38" s="10">
        <f t="shared" si="4"/>
        <v>22.20114851693799</v>
      </c>
      <c r="M38" s="7">
        <f>man!I33</f>
        <v>5842</v>
      </c>
      <c r="N38" s="12">
        <f t="shared" si="5"/>
        <v>15.389073283810125</v>
      </c>
    </row>
    <row r="39" spans="1:14" ht="12.75">
      <c r="A39" s="1" t="s">
        <v>49</v>
      </c>
      <c r="B39" s="6" t="s">
        <v>79</v>
      </c>
      <c r="C39" s="7">
        <f>man!C34</f>
        <v>13784</v>
      </c>
      <c r="D39" s="7">
        <f t="shared" si="0"/>
        <v>16774</v>
      </c>
      <c r="E39" s="7">
        <f>man!E34</f>
        <v>1598</v>
      </c>
      <c r="F39" s="10">
        <f t="shared" si="1"/>
        <v>9.526648384404437</v>
      </c>
      <c r="G39" s="7">
        <f>man!F34</f>
        <v>4263</v>
      </c>
      <c r="H39" s="10">
        <f t="shared" si="2"/>
        <v>25.414331703827354</v>
      </c>
      <c r="I39" s="7">
        <f>man!G34</f>
        <v>4974</v>
      </c>
      <c r="J39" s="10">
        <f t="shared" si="3"/>
        <v>29.6530344580899</v>
      </c>
      <c r="K39" s="7">
        <f>man!H34</f>
        <v>3493</v>
      </c>
      <c r="L39" s="10">
        <f t="shared" si="4"/>
        <v>20.82389412185525</v>
      </c>
      <c r="M39" s="7">
        <f>man!I34</f>
        <v>2446</v>
      </c>
      <c r="N39" s="12">
        <f t="shared" si="5"/>
        <v>14.58209133182306</v>
      </c>
    </row>
    <row r="40" spans="1:14" ht="12.75">
      <c r="A40" s="1" t="s">
        <v>76</v>
      </c>
      <c r="B40" s="6" t="s">
        <v>84</v>
      </c>
      <c r="C40" s="7">
        <f>man!C35</f>
        <v>8862</v>
      </c>
      <c r="D40" s="7">
        <f t="shared" si="0"/>
        <v>10830</v>
      </c>
      <c r="E40" s="7">
        <f>man!E35</f>
        <v>1146</v>
      </c>
      <c r="F40" s="10">
        <f t="shared" si="1"/>
        <v>10.581717451523545</v>
      </c>
      <c r="G40" s="7">
        <f>man!F35</f>
        <v>3125</v>
      </c>
      <c r="H40" s="10">
        <f t="shared" si="2"/>
        <v>28.855032317636198</v>
      </c>
      <c r="I40" s="7">
        <f>man!G35</f>
        <v>3015</v>
      </c>
      <c r="J40" s="10">
        <f t="shared" si="3"/>
        <v>27.839335180055404</v>
      </c>
      <c r="K40" s="7">
        <f>man!H35</f>
        <v>2136</v>
      </c>
      <c r="L40" s="10">
        <f t="shared" si="4"/>
        <v>19.722991689750693</v>
      </c>
      <c r="M40" s="7">
        <f>man!I35</f>
        <v>1408</v>
      </c>
      <c r="N40" s="12">
        <f t="shared" si="5"/>
        <v>13.000923361034165</v>
      </c>
    </row>
    <row r="41" spans="1:14" ht="12.75">
      <c r="A41" s="1" t="s">
        <v>9</v>
      </c>
      <c r="B41" s="6" t="s">
        <v>35</v>
      </c>
      <c r="C41" s="7">
        <f>man!C36</f>
        <v>20602</v>
      </c>
      <c r="D41" s="7">
        <f t="shared" si="0"/>
        <v>25170</v>
      </c>
      <c r="E41" s="7">
        <f>man!E36</f>
        <v>2167</v>
      </c>
      <c r="F41" s="10">
        <f t="shared" si="1"/>
        <v>8.609455701231624</v>
      </c>
      <c r="G41" s="7">
        <f>man!F36</f>
        <v>6719</v>
      </c>
      <c r="H41" s="10">
        <f t="shared" si="2"/>
        <v>26.69447755264203</v>
      </c>
      <c r="I41" s="7">
        <f>man!G36</f>
        <v>7863</v>
      </c>
      <c r="J41" s="10">
        <f t="shared" si="3"/>
        <v>31.239570917759234</v>
      </c>
      <c r="K41" s="7">
        <f>man!H36</f>
        <v>4974</v>
      </c>
      <c r="L41" s="10">
        <f t="shared" si="4"/>
        <v>19.761620977353996</v>
      </c>
      <c r="M41" s="7">
        <f>man!I36</f>
        <v>3447</v>
      </c>
      <c r="N41" s="12">
        <f t="shared" si="5"/>
        <v>13.694874851013111</v>
      </c>
    </row>
    <row r="42" spans="1:14" ht="12.75">
      <c r="A42" s="1" t="s">
        <v>73</v>
      </c>
      <c r="B42" s="6" t="s">
        <v>78</v>
      </c>
      <c r="C42" s="7">
        <f>man!C37</f>
        <v>21660</v>
      </c>
      <c r="D42" s="7">
        <f t="shared" si="0"/>
        <v>26269</v>
      </c>
      <c r="E42" s="7">
        <f>man!E37</f>
        <v>2914</v>
      </c>
      <c r="F42" s="10">
        <f t="shared" si="1"/>
        <v>11.092923217480681</v>
      </c>
      <c r="G42" s="7">
        <f>man!F37</f>
        <v>7398</v>
      </c>
      <c r="H42" s="10">
        <f t="shared" si="2"/>
        <v>28.162472876774906</v>
      </c>
      <c r="I42" s="7">
        <f>man!G37</f>
        <v>7387</v>
      </c>
      <c r="J42" s="10">
        <f t="shared" si="3"/>
        <v>28.120598423997865</v>
      </c>
      <c r="K42" s="7">
        <f>man!H37</f>
        <v>5085</v>
      </c>
      <c r="L42" s="10">
        <f t="shared" si="4"/>
        <v>19.35741748829419</v>
      </c>
      <c r="M42" s="7">
        <f>man!I37</f>
        <v>3485</v>
      </c>
      <c r="N42" s="12">
        <f t="shared" si="5"/>
        <v>13.266587993452358</v>
      </c>
    </row>
    <row r="43" spans="1:14" ht="12.75">
      <c r="A43" s="1" t="s">
        <v>29</v>
      </c>
      <c r="B43" s="6" t="s">
        <v>75</v>
      </c>
      <c r="C43" s="7">
        <f>man!C38</f>
        <v>10923</v>
      </c>
      <c r="D43" s="7">
        <f t="shared" si="0"/>
        <v>13178</v>
      </c>
      <c r="E43" s="7">
        <f>man!E38</f>
        <v>1259</v>
      </c>
      <c r="F43" s="10">
        <f t="shared" si="1"/>
        <v>9.55380179086356</v>
      </c>
      <c r="G43" s="7">
        <f>man!F38</f>
        <v>3131</v>
      </c>
      <c r="H43" s="10">
        <f t="shared" si="2"/>
        <v>23.759295796023675</v>
      </c>
      <c r="I43" s="7">
        <f>man!G38</f>
        <v>3639</v>
      </c>
      <c r="J43" s="10">
        <f t="shared" si="3"/>
        <v>27.614205494005162</v>
      </c>
      <c r="K43" s="7">
        <f>man!H38</f>
        <v>2720</v>
      </c>
      <c r="L43" s="10">
        <f t="shared" si="4"/>
        <v>20.64046137501897</v>
      </c>
      <c r="M43" s="7">
        <f>man!I38</f>
        <v>2429</v>
      </c>
      <c r="N43" s="12">
        <f t="shared" si="5"/>
        <v>18.43223554408863</v>
      </c>
    </row>
    <row r="44" spans="1:14" ht="12.75">
      <c r="A44" s="1" t="s">
        <v>68</v>
      </c>
      <c r="B44" s="6" t="s">
        <v>14</v>
      </c>
      <c r="C44" s="7">
        <f>man!C39</f>
        <v>49150</v>
      </c>
      <c r="D44" s="7">
        <f t="shared" si="0"/>
        <v>57562</v>
      </c>
      <c r="E44" s="7">
        <f>man!E39</f>
        <v>4788</v>
      </c>
      <c r="F44" s="10">
        <f t="shared" si="1"/>
        <v>8.317987561238317</v>
      </c>
      <c r="G44" s="7">
        <f>man!F39</f>
        <v>15893</v>
      </c>
      <c r="H44" s="10">
        <f t="shared" si="2"/>
        <v>27.61022897050137</v>
      </c>
      <c r="I44" s="7">
        <f>man!G39</f>
        <v>17283</v>
      </c>
      <c r="J44" s="10">
        <f t="shared" si="3"/>
        <v>30.025016503943576</v>
      </c>
      <c r="K44" s="7">
        <f>man!H39</f>
        <v>11269</v>
      </c>
      <c r="L44" s="10">
        <f t="shared" si="4"/>
        <v>19.57715159306487</v>
      </c>
      <c r="M44" s="7">
        <f>man!I39</f>
        <v>8329</v>
      </c>
      <c r="N44" s="12">
        <f t="shared" si="5"/>
        <v>14.469615371251868</v>
      </c>
    </row>
    <row r="45" spans="1:14" ht="12.75">
      <c r="A45" s="1" t="s">
        <v>19</v>
      </c>
      <c r="B45" s="6" t="s">
        <v>81</v>
      </c>
      <c r="C45" s="7">
        <f>man!C40</f>
        <v>8170</v>
      </c>
      <c r="D45" s="7">
        <f t="shared" si="0"/>
        <v>9549</v>
      </c>
      <c r="E45" s="7">
        <f>man!E40</f>
        <v>735</v>
      </c>
      <c r="F45" s="10">
        <f t="shared" si="1"/>
        <v>7.697141061891298</v>
      </c>
      <c r="G45" s="7">
        <f>man!F40</f>
        <v>2395</v>
      </c>
      <c r="H45" s="10">
        <f t="shared" si="2"/>
        <v>25.081160330924707</v>
      </c>
      <c r="I45" s="7">
        <f>man!G40</f>
        <v>2550</v>
      </c>
      <c r="J45" s="10">
        <f t="shared" si="3"/>
        <v>26.70436694941879</v>
      </c>
      <c r="K45" s="7">
        <f>man!H40</f>
        <v>2096</v>
      </c>
      <c r="L45" s="10">
        <f t="shared" si="4"/>
        <v>21.949942402345794</v>
      </c>
      <c r="M45" s="7">
        <f>man!I40</f>
        <v>1773</v>
      </c>
      <c r="N45" s="12">
        <f t="shared" si="5"/>
        <v>18.567389255419418</v>
      </c>
    </row>
    <row r="46" spans="1:14" ht="12.75">
      <c r="A46" s="1" t="s">
        <v>48</v>
      </c>
      <c r="B46" s="6" t="s">
        <v>17</v>
      </c>
      <c r="C46" s="7">
        <f>man!C41</f>
        <v>9322</v>
      </c>
      <c r="D46" s="7">
        <f t="shared" si="0"/>
        <v>10644</v>
      </c>
      <c r="E46" s="7">
        <f>man!E41</f>
        <v>1018</v>
      </c>
      <c r="F46" s="10">
        <f t="shared" si="1"/>
        <v>9.564073656520106</v>
      </c>
      <c r="G46" s="7">
        <f>man!F41</f>
        <v>2751</v>
      </c>
      <c r="H46" s="10">
        <f t="shared" si="2"/>
        <v>25.845546786922206</v>
      </c>
      <c r="I46" s="7">
        <f>man!G41</f>
        <v>2991</v>
      </c>
      <c r="J46" s="10">
        <f t="shared" si="3"/>
        <v>28.10033821871477</v>
      </c>
      <c r="K46" s="7">
        <f>man!H41</f>
        <v>2248</v>
      </c>
      <c r="L46" s="10">
        <f t="shared" si="4"/>
        <v>21.11987974445697</v>
      </c>
      <c r="M46" s="7">
        <f>man!I41</f>
        <v>1636</v>
      </c>
      <c r="N46" s="12">
        <f t="shared" si="5"/>
        <v>15.370161593385944</v>
      </c>
    </row>
    <row r="47" spans="1:14" ht="12.75">
      <c r="A47" s="1" t="s">
        <v>59</v>
      </c>
      <c r="B47" s="6" t="s">
        <v>80</v>
      </c>
      <c r="C47" s="7">
        <f>man!C42</f>
        <v>12707</v>
      </c>
      <c r="D47" s="7">
        <f t="shared" si="0"/>
        <v>15313</v>
      </c>
      <c r="E47" s="7">
        <f>man!E42</f>
        <v>1450</v>
      </c>
      <c r="F47" s="10">
        <f t="shared" si="1"/>
        <v>9.469078560700058</v>
      </c>
      <c r="G47" s="7">
        <f>man!F42</f>
        <v>3985</v>
      </c>
      <c r="H47" s="10">
        <f t="shared" si="2"/>
        <v>26.023640044406715</v>
      </c>
      <c r="I47" s="7">
        <f>man!G42</f>
        <v>4311</v>
      </c>
      <c r="J47" s="10">
        <f t="shared" si="3"/>
        <v>28.152550120812382</v>
      </c>
      <c r="K47" s="7">
        <f>man!H42</f>
        <v>3115</v>
      </c>
      <c r="L47" s="10">
        <f t="shared" si="4"/>
        <v>20.34219290798668</v>
      </c>
      <c r="M47" s="7">
        <f>man!I42</f>
        <v>2452</v>
      </c>
      <c r="N47" s="12">
        <f t="shared" si="5"/>
        <v>16.012538366094166</v>
      </c>
    </row>
    <row r="48" spans="1:14" ht="12.75">
      <c r="A48" s="1" t="s">
        <v>63</v>
      </c>
      <c r="B48" s="6" t="s">
        <v>31</v>
      </c>
      <c r="C48" s="7">
        <f>man!C43</f>
        <v>11611</v>
      </c>
      <c r="D48" s="7">
        <f t="shared" si="0"/>
        <v>13491</v>
      </c>
      <c r="E48" s="7">
        <f>man!E43</f>
        <v>1205</v>
      </c>
      <c r="F48" s="10">
        <f t="shared" si="1"/>
        <v>8.93188051293455</v>
      </c>
      <c r="G48" s="7">
        <f>man!F43</f>
        <v>3468</v>
      </c>
      <c r="H48" s="10">
        <f t="shared" si="2"/>
        <v>25.706026239715367</v>
      </c>
      <c r="I48" s="7">
        <f>man!G43</f>
        <v>3844</v>
      </c>
      <c r="J48" s="10">
        <f t="shared" si="3"/>
        <v>28.49306945370988</v>
      </c>
      <c r="K48" s="7">
        <f>man!H43</f>
        <v>2789</v>
      </c>
      <c r="L48" s="10">
        <f t="shared" si="4"/>
        <v>20.673041286783782</v>
      </c>
      <c r="M48" s="7">
        <f>man!I43</f>
        <v>2185</v>
      </c>
      <c r="N48" s="12">
        <f t="shared" si="5"/>
        <v>16.195982506856424</v>
      </c>
    </row>
    <row r="49" spans="2:16" s="3" customFormat="1" ht="12.75">
      <c r="B49" s="8" t="s">
        <v>93</v>
      </c>
      <c r="C49" s="9">
        <f>SUM(C7:C48)</f>
        <v>1068938</v>
      </c>
      <c r="D49" s="9">
        <f aca="true" t="shared" si="6" ref="D49:M49">SUM(D7:D48)</f>
        <v>1259624</v>
      </c>
      <c r="E49" s="9">
        <f t="shared" si="6"/>
        <v>106666</v>
      </c>
      <c r="F49" s="11">
        <f t="shared" si="1"/>
        <v>8.468082538916374</v>
      </c>
      <c r="G49" s="9">
        <f t="shared" si="6"/>
        <v>335180</v>
      </c>
      <c r="H49" s="11">
        <f t="shared" si="2"/>
        <v>26.609527922618177</v>
      </c>
      <c r="I49" s="9">
        <f t="shared" si="6"/>
        <v>378856</v>
      </c>
      <c r="J49" s="11">
        <f t="shared" si="3"/>
        <v>30.07691184035871</v>
      </c>
      <c r="K49" s="9">
        <f t="shared" si="6"/>
        <v>253001</v>
      </c>
      <c r="L49" s="11">
        <f t="shared" si="4"/>
        <v>20.08543819425479</v>
      </c>
      <c r="M49" s="9">
        <f t="shared" si="6"/>
        <v>185921</v>
      </c>
      <c r="N49" s="13">
        <f t="shared" si="5"/>
        <v>14.760039503851944</v>
      </c>
      <c r="P49" s="15"/>
    </row>
    <row r="50" spans="2:14" ht="51.75" customHeight="1">
      <c r="B50" s="29" t="s">
        <v>97</v>
      </c>
      <c r="C50" s="29"/>
      <c r="D50" s="29"/>
      <c r="E50" s="29"/>
      <c r="F50" s="29"/>
      <c r="G50" s="29"/>
      <c r="H50" s="29"/>
      <c r="I50" s="29"/>
      <c r="J50" s="29"/>
      <c r="K50" s="29"/>
      <c r="L50" s="29"/>
      <c r="M50" s="29"/>
      <c r="N50" s="29"/>
    </row>
  </sheetData>
  <sheetProtection/>
  <mergeCells count="12">
    <mergeCell ref="B1:N1"/>
    <mergeCell ref="B50:N50"/>
    <mergeCell ref="K5:L5"/>
    <mergeCell ref="M5:N5"/>
    <mergeCell ref="E4:N4"/>
    <mergeCell ref="E5:F5"/>
    <mergeCell ref="G5:H5"/>
    <mergeCell ref="B4:B6"/>
    <mergeCell ref="C4:C6"/>
    <mergeCell ref="D4:D6"/>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s="16" t="s">
        <v>66</v>
      </c>
      <c r="B2" s="16" t="s">
        <v>7</v>
      </c>
      <c r="C2" s="16">
        <v>16298</v>
      </c>
      <c r="D2" s="16">
        <v>19326</v>
      </c>
      <c r="E2" s="16">
        <v>1776</v>
      </c>
      <c r="F2" s="16">
        <v>5169</v>
      </c>
      <c r="G2" s="16">
        <v>5717</v>
      </c>
      <c r="H2" s="16">
        <v>3756</v>
      </c>
      <c r="I2" s="16">
        <v>2908</v>
      </c>
    </row>
    <row r="3" spans="1:9" ht="12.75">
      <c r="A3" s="17" t="s">
        <v>47</v>
      </c>
      <c r="B3" s="16" t="s">
        <v>11</v>
      </c>
      <c r="C3" s="16">
        <v>22051</v>
      </c>
      <c r="D3" s="16">
        <v>26337</v>
      </c>
      <c r="E3" s="16">
        <v>2369</v>
      </c>
      <c r="F3" s="16">
        <v>6675</v>
      </c>
      <c r="G3" s="16">
        <v>7840</v>
      </c>
      <c r="H3" s="16">
        <v>5433</v>
      </c>
      <c r="I3" s="16">
        <v>4020</v>
      </c>
    </row>
    <row r="4" spans="1:9" ht="12.75">
      <c r="A4" s="16" t="s">
        <v>58</v>
      </c>
      <c r="B4" s="16" t="s">
        <v>13</v>
      </c>
      <c r="C4" s="16">
        <v>30346</v>
      </c>
      <c r="D4" s="16">
        <v>36269</v>
      </c>
      <c r="E4" s="16">
        <v>3349</v>
      </c>
      <c r="F4" s="16">
        <v>9350</v>
      </c>
      <c r="G4" s="16">
        <v>10900</v>
      </c>
      <c r="H4" s="16">
        <v>7207</v>
      </c>
      <c r="I4" s="16">
        <v>5463</v>
      </c>
    </row>
    <row r="5" spans="1:9" ht="12.75">
      <c r="A5" s="16" t="s">
        <v>2</v>
      </c>
      <c r="B5" s="16" t="s">
        <v>62</v>
      </c>
      <c r="C5" s="16">
        <v>20744</v>
      </c>
      <c r="D5" s="16">
        <v>25235</v>
      </c>
      <c r="E5" s="16">
        <v>2240</v>
      </c>
      <c r="F5" s="16">
        <v>6290</v>
      </c>
      <c r="G5" s="16">
        <v>7221</v>
      </c>
      <c r="H5" s="16">
        <v>5382</v>
      </c>
      <c r="I5" s="16">
        <v>4102</v>
      </c>
    </row>
    <row r="6" spans="1:9" ht="12.75">
      <c r="A6" s="16" t="s">
        <v>1</v>
      </c>
      <c r="B6" s="16" t="s">
        <v>60</v>
      </c>
      <c r="C6" s="16">
        <v>35665</v>
      </c>
      <c r="D6" s="16">
        <v>41636</v>
      </c>
      <c r="E6" s="16">
        <v>3509</v>
      </c>
      <c r="F6" s="16">
        <v>10576</v>
      </c>
      <c r="G6" s="16">
        <v>12765</v>
      </c>
      <c r="H6" s="16">
        <v>8522</v>
      </c>
      <c r="I6" s="16">
        <v>6264</v>
      </c>
    </row>
    <row r="7" spans="1:9" ht="12.75">
      <c r="A7" s="16" t="s">
        <v>21</v>
      </c>
      <c r="B7" s="16" t="s">
        <v>70</v>
      </c>
      <c r="C7" s="16">
        <v>13517</v>
      </c>
      <c r="D7" s="16">
        <v>16588</v>
      </c>
      <c r="E7" s="16">
        <v>2034</v>
      </c>
      <c r="F7" s="16">
        <v>4822</v>
      </c>
      <c r="G7" s="16">
        <v>4523</v>
      </c>
      <c r="H7" s="16">
        <v>3031</v>
      </c>
      <c r="I7" s="16">
        <v>2178</v>
      </c>
    </row>
    <row r="8" spans="1:9" ht="12.75">
      <c r="A8" s="16" t="s">
        <v>18</v>
      </c>
      <c r="B8" s="16" t="s">
        <v>37</v>
      </c>
      <c r="C8" s="16">
        <v>8359</v>
      </c>
      <c r="D8" s="16">
        <v>9950</v>
      </c>
      <c r="E8" s="16">
        <v>926</v>
      </c>
      <c r="F8" s="16">
        <v>2515</v>
      </c>
      <c r="G8" s="16">
        <v>2777</v>
      </c>
      <c r="H8" s="16">
        <v>2029</v>
      </c>
      <c r="I8" s="16">
        <v>1703</v>
      </c>
    </row>
    <row r="9" spans="1:9" ht="12.75">
      <c r="A9" s="16" t="s">
        <v>22</v>
      </c>
      <c r="B9" s="16" t="s">
        <v>74</v>
      </c>
      <c r="C9" s="16">
        <v>35736</v>
      </c>
      <c r="D9" s="16">
        <v>42310</v>
      </c>
      <c r="E9" s="16">
        <v>3053</v>
      </c>
      <c r="F9" s="16">
        <v>11030</v>
      </c>
      <c r="G9" s="16">
        <v>13388</v>
      </c>
      <c r="H9" s="16">
        <v>8338</v>
      </c>
      <c r="I9" s="16">
        <v>6501</v>
      </c>
    </row>
    <row r="10" spans="1:9" ht="12.75">
      <c r="A10" s="16" t="s">
        <v>24</v>
      </c>
      <c r="B10" s="16" t="s">
        <v>71</v>
      </c>
      <c r="C10" s="16">
        <v>10327</v>
      </c>
      <c r="D10" s="16">
        <v>12357</v>
      </c>
      <c r="E10" s="16">
        <v>939</v>
      </c>
      <c r="F10" s="16">
        <v>2712</v>
      </c>
      <c r="G10" s="16">
        <v>3526</v>
      </c>
      <c r="H10" s="16">
        <v>2831</v>
      </c>
      <c r="I10" s="16">
        <v>2349</v>
      </c>
    </row>
    <row r="11" spans="1:9" ht="12.75">
      <c r="A11" s="16" t="s">
        <v>30</v>
      </c>
      <c r="B11" s="16" t="s">
        <v>45</v>
      </c>
      <c r="C11" s="16">
        <v>237924</v>
      </c>
      <c r="D11" s="16">
        <v>273569</v>
      </c>
      <c r="E11" s="16">
        <v>17483</v>
      </c>
      <c r="F11" s="16">
        <v>71327</v>
      </c>
      <c r="G11" s="16">
        <v>88063</v>
      </c>
      <c r="H11" s="16">
        <v>55873</v>
      </c>
      <c r="I11" s="16">
        <v>40823</v>
      </c>
    </row>
    <row r="12" spans="1:9" ht="12.75">
      <c r="A12" s="16" t="s">
        <v>77</v>
      </c>
      <c r="B12" s="16" t="s">
        <v>16</v>
      </c>
      <c r="C12" s="16">
        <v>16838</v>
      </c>
      <c r="D12" s="16">
        <v>20564</v>
      </c>
      <c r="E12" s="16">
        <v>1835</v>
      </c>
      <c r="F12" s="16">
        <v>4767</v>
      </c>
      <c r="G12" s="16">
        <v>5724</v>
      </c>
      <c r="H12" s="16">
        <v>4287</v>
      </c>
      <c r="I12" s="16">
        <v>3951</v>
      </c>
    </row>
    <row r="13" spans="1:9" ht="12.75">
      <c r="A13" s="16" t="s">
        <v>64</v>
      </c>
      <c r="B13" s="16" t="s">
        <v>12</v>
      </c>
      <c r="C13" s="16">
        <v>9702</v>
      </c>
      <c r="D13" s="16">
        <v>10686</v>
      </c>
      <c r="E13" s="16">
        <v>863</v>
      </c>
      <c r="F13" s="16">
        <v>2638</v>
      </c>
      <c r="G13" s="16">
        <v>2928</v>
      </c>
      <c r="H13" s="16">
        <v>2348</v>
      </c>
      <c r="I13" s="16">
        <v>1909</v>
      </c>
    </row>
    <row r="14" spans="1:9" ht="12.75">
      <c r="A14" s="16" t="s">
        <v>38</v>
      </c>
      <c r="B14" s="16" t="s">
        <v>3</v>
      </c>
      <c r="C14" s="16">
        <v>9160</v>
      </c>
      <c r="D14" s="16">
        <v>10551</v>
      </c>
      <c r="E14" s="16">
        <v>1097</v>
      </c>
      <c r="F14" s="16">
        <v>2651</v>
      </c>
      <c r="G14" s="16">
        <v>2810</v>
      </c>
      <c r="H14" s="16">
        <v>2255</v>
      </c>
      <c r="I14" s="16">
        <v>1738</v>
      </c>
    </row>
    <row r="15" spans="1:9" ht="12.75">
      <c r="A15" s="16" t="s">
        <v>51</v>
      </c>
      <c r="B15" s="16" t="s">
        <v>43</v>
      </c>
      <c r="C15" s="16">
        <v>59879</v>
      </c>
      <c r="D15" s="16">
        <v>73848</v>
      </c>
      <c r="E15" s="16">
        <v>6336</v>
      </c>
      <c r="F15" s="16">
        <v>22333</v>
      </c>
      <c r="G15" s="16">
        <v>21965</v>
      </c>
      <c r="H15" s="16">
        <v>13721</v>
      </c>
      <c r="I15" s="16">
        <v>9493</v>
      </c>
    </row>
    <row r="16" spans="1:9" ht="12.75">
      <c r="A16" s="16" t="s">
        <v>23</v>
      </c>
      <c r="B16" s="16" t="s">
        <v>40</v>
      </c>
      <c r="C16" s="16">
        <v>42710</v>
      </c>
      <c r="D16" s="16">
        <v>50000</v>
      </c>
      <c r="E16" s="16">
        <v>3982</v>
      </c>
      <c r="F16" s="16">
        <v>13523</v>
      </c>
      <c r="G16" s="16">
        <v>14826</v>
      </c>
      <c r="H16" s="16">
        <v>9966</v>
      </c>
      <c r="I16" s="16">
        <v>7703</v>
      </c>
    </row>
    <row r="17" spans="1:9" ht="12.75">
      <c r="A17" s="16" t="s">
        <v>53</v>
      </c>
      <c r="B17" s="16" t="s">
        <v>4</v>
      </c>
      <c r="C17" s="16">
        <v>6303</v>
      </c>
      <c r="D17" s="16">
        <v>7973</v>
      </c>
      <c r="E17" s="16">
        <v>515</v>
      </c>
      <c r="F17" s="16">
        <v>1847</v>
      </c>
      <c r="G17" s="16">
        <v>2481</v>
      </c>
      <c r="H17" s="16">
        <v>1776</v>
      </c>
      <c r="I17" s="16">
        <v>1354</v>
      </c>
    </row>
    <row r="18" spans="1:9" ht="12.75">
      <c r="A18" s="16" t="s">
        <v>8</v>
      </c>
      <c r="B18" s="16" t="s">
        <v>36</v>
      </c>
      <c r="C18" s="16">
        <v>16194</v>
      </c>
      <c r="D18" s="16">
        <v>18699</v>
      </c>
      <c r="E18" s="16">
        <v>1974</v>
      </c>
      <c r="F18" s="16">
        <v>5142</v>
      </c>
      <c r="G18" s="16">
        <v>5403</v>
      </c>
      <c r="H18" s="16">
        <v>3407</v>
      </c>
      <c r="I18" s="16">
        <v>2773</v>
      </c>
    </row>
    <row r="19" spans="1:9" ht="12.75">
      <c r="A19" s="16" t="s">
        <v>69</v>
      </c>
      <c r="B19" s="16" t="s">
        <v>42</v>
      </c>
      <c r="C19" s="16">
        <v>29550</v>
      </c>
      <c r="D19" s="16">
        <v>34300</v>
      </c>
      <c r="E19" s="16">
        <v>3345</v>
      </c>
      <c r="F19" s="16">
        <v>9339</v>
      </c>
      <c r="G19" s="16">
        <v>9976</v>
      </c>
      <c r="H19" s="16">
        <v>6618</v>
      </c>
      <c r="I19" s="16">
        <v>5022</v>
      </c>
    </row>
    <row r="20" spans="1:9" ht="12.75">
      <c r="A20" s="16" t="s">
        <v>6</v>
      </c>
      <c r="B20" s="16" t="s">
        <v>57</v>
      </c>
      <c r="C20" s="16">
        <v>20656</v>
      </c>
      <c r="D20" s="16">
        <v>25421</v>
      </c>
      <c r="E20" s="16">
        <v>2423</v>
      </c>
      <c r="F20" s="16">
        <v>6770</v>
      </c>
      <c r="G20" s="16">
        <v>7424</v>
      </c>
      <c r="H20" s="16">
        <v>5136</v>
      </c>
      <c r="I20" s="16">
        <v>3668</v>
      </c>
    </row>
    <row r="21" spans="1:9" ht="12.75">
      <c r="A21" s="16" t="s">
        <v>10</v>
      </c>
      <c r="B21" s="16" t="s">
        <v>65</v>
      </c>
      <c r="C21" s="16">
        <v>10735</v>
      </c>
      <c r="D21" s="16">
        <v>11766</v>
      </c>
      <c r="E21" s="16">
        <v>1421</v>
      </c>
      <c r="F21" s="16">
        <v>3350</v>
      </c>
      <c r="G21" s="16">
        <v>3075</v>
      </c>
      <c r="H21" s="16">
        <v>2265</v>
      </c>
      <c r="I21" s="16">
        <v>1655</v>
      </c>
    </row>
    <row r="22" spans="1:9" ht="12.75">
      <c r="A22" s="16" t="s">
        <v>61</v>
      </c>
      <c r="B22" s="16" t="s">
        <v>25</v>
      </c>
      <c r="C22" s="16">
        <v>12298</v>
      </c>
      <c r="D22" s="16">
        <v>14805</v>
      </c>
      <c r="E22" s="16">
        <v>1746</v>
      </c>
      <c r="F22" s="16">
        <v>4203</v>
      </c>
      <c r="G22" s="16">
        <v>3930</v>
      </c>
      <c r="H22" s="16">
        <v>2859</v>
      </c>
      <c r="I22" s="16">
        <v>2067</v>
      </c>
    </row>
    <row r="23" spans="1:9" ht="12.75">
      <c r="A23" s="16" t="s">
        <v>27</v>
      </c>
      <c r="B23" s="16" t="s">
        <v>41</v>
      </c>
      <c r="C23" s="16">
        <v>11348</v>
      </c>
      <c r="D23" s="16">
        <v>14619</v>
      </c>
      <c r="E23" s="16">
        <v>870</v>
      </c>
      <c r="F23" s="16">
        <v>3294</v>
      </c>
      <c r="G23" s="16">
        <v>4762</v>
      </c>
      <c r="H23" s="16">
        <v>3317</v>
      </c>
      <c r="I23" s="16">
        <v>2376</v>
      </c>
    </row>
    <row r="24" spans="1:9" ht="12.75">
      <c r="A24" s="16" t="s">
        <v>46</v>
      </c>
      <c r="B24" s="16" t="s">
        <v>56</v>
      </c>
      <c r="C24" s="16">
        <v>17560</v>
      </c>
      <c r="D24" s="16">
        <v>20649</v>
      </c>
      <c r="E24" s="16">
        <v>1824</v>
      </c>
      <c r="F24" s="16">
        <v>4872</v>
      </c>
      <c r="G24" s="16">
        <v>5801</v>
      </c>
      <c r="H24" s="16">
        <v>4844</v>
      </c>
      <c r="I24" s="16">
        <v>3308</v>
      </c>
    </row>
    <row r="25" spans="1:9" ht="12.75">
      <c r="A25" s="16" t="s">
        <v>5</v>
      </c>
      <c r="B25" s="16" t="s">
        <v>33</v>
      </c>
      <c r="C25" s="16">
        <v>7620</v>
      </c>
      <c r="D25" s="16">
        <v>8787</v>
      </c>
      <c r="E25" s="16">
        <v>835</v>
      </c>
      <c r="F25" s="16">
        <v>2205</v>
      </c>
      <c r="G25" s="16">
        <v>2389</v>
      </c>
      <c r="H25" s="16">
        <v>1944</v>
      </c>
      <c r="I25" s="16">
        <v>1414</v>
      </c>
    </row>
    <row r="26" spans="1:9" ht="12.75">
      <c r="A26" s="16" t="s">
        <v>83</v>
      </c>
      <c r="B26" s="16" t="s">
        <v>44</v>
      </c>
      <c r="C26" s="16">
        <v>35555</v>
      </c>
      <c r="D26" s="16">
        <v>40944</v>
      </c>
      <c r="E26" s="16">
        <v>4014</v>
      </c>
      <c r="F26" s="16">
        <v>12350</v>
      </c>
      <c r="G26" s="16">
        <v>12663</v>
      </c>
      <c r="H26" s="16">
        <v>7007</v>
      </c>
      <c r="I26" s="16">
        <v>4910</v>
      </c>
    </row>
    <row r="27" spans="1:9" ht="12.75">
      <c r="A27" s="16" t="s">
        <v>67</v>
      </c>
      <c r="B27" s="16" t="s">
        <v>50</v>
      </c>
      <c r="C27" s="16">
        <v>51724</v>
      </c>
      <c r="D27" s="16">
        <v>58217</v>
      </c>
      <c r="E27" s="16">
        <v>5175</v>
      </c>
      <c r="F27" s="16">
        <v>17786</v>
      </c>
      <c r="G27" s="16">
        <v>19030</v>
      </c>
      <c r="H27" s="16">
        <v>10279</v>
      </c>
      <c r="I27" s="16">
        <v>5947</v>
      </c>
    </row>
    <row r="28" spans="1:9" ht="12.75">
      <c r="A28" s="16" t="s">
        <v>26</v>
      </c>
      <c r="B28" s="16" t="s">
        <v>34</v>
      </c>
      <c r="C28" s="16">
        <v>21587</v>
      </c>
      <c r="D28" s="16">
        <v>25323</v>
      </c>
      <c r="E28" s="16">
        <v>2683</v>
      </c>
      <c r="F28" s="16">
        <v>7070</v>
      </c>
      <c r="G28" s="16">
        <v>7161</v>
      </c>
      <c r="H28" s="16">
        <v>4870</v>
      </c>
      <c r="I28" s="16">
        <v>3539</v>
      </c>
    </row>
    <row r="29" spans="1:9" ht="12.75">
      <c r="A29" s="16" t="s">
        <v>20</v>
      </c>
      <c r="B29" s="16" t="s">
        <v>15</v>
      </c>
      <c r="C29" s="16">
        <v>7413</v>
      </c>
      <c r="D29" s="16">
        <v>8397</v>
      </c>
      <c r="E29" s="16">
        <v>809</v>
      </c>
      <c r="F29" s="16">
        <v>2089</v>
      </c>
      <c r="G29" s="16">
        <v>2365</v>
      </c>
      <c r="H29" s="16">
        <v>1738</v>
      </c>
      <c r="I29" s="16">
        <v>1396</v>
      </c>
    </row>
    <row r="30" spans="1:9" ht="12.75">
      <c r="A30" s="16" t="s">
        <v>82</v>
      </c>
      <c r="B30" s="16" t="s">
        <v>54</v>
      </c>
      <c r="C30" s="16">
        <v>23859</v>
      </c>
      <c r="D30" s="16">
        <v>30003</v>
      </c>
      <c r="E30" s="16">
        <v>2661</v>
      </c>
      <c r="F30" s="16">
        <v>7478</v>
      </c>
      <c r="G30" s="16">
        <v>8982</v>
      </c>
      <c r="H30" s="16">
        <v>6502</v>
      </c>
      <c r="I30" s="16">
        <v>4380</v>
      </c>
    </row>
    <row r="31" spans="1:9" ht="12.75">
      <c r="A31" s="16" t="s">
        <v>32</v>
      </c>
      <c r="B31" s="16" t="s">
        <v>52</v>
      </c>
      <c r="C31" s="16">
        <v>15380</v>
      </c>
      <c r="D31" s="16">
        <v>18646</v>
      </c>
      <c r="E31" s="16">
        <v>1679</v>
      </c>
      <c r="F31" s="16">
        <v>4587</v>
      </c>
      <c r="G31" s="16">
        <v>5229</v>
      </c>
      <c r="H31" s="16">
        <v>4111</v>
      </c>
      <c r="I31" s="16">
        <v>3040</v>
      </c>
    </row>
    <row r="32" spans="1:9" ht="12.75">
      <c r="A32" s="16" t="s">
        <v>0</v>
      </c>
      <c r="B32" s="16" t="s">
        <v>55</v>
      </c>
      <c r="C32" s="16">
        <v>12690</v>
      </c>
      <c r="D32" s="16">
        <v>15107</v>
      </c>
      <c r="E32" s="16">
        <v>1548</v>
      </c>
      <c r="F32" s="16">
        <v>3972</v>
      </c>
      <c r="G32" s="16">
        <v>4056</v>
      </c>
      <c r="H32" s="16">
        <v>2996</v>
      </c>
      <c r="I32" s="16">
        <v>2535</v>
      </c>
    </row>
    <row r="33" spans="1:9" ht="12.75">
      <c r="A33" s="16" t="s">
        <v>72</v>
      </c>
      <c r="B33" s="16" t="s">
        <v>28</v>
      </c>
      <c r="C33" s="16">
        <v>32419</v>
      </c>
      <c r="D33" s="16">
        <v>37962</v>
      </c>
      <c r="E33" s="16">
        <v>3073</v>
      </c>
      <c r="F33" s="16">
        <v>9320</v>
      </c>
      <c r="G33" s="16">
        <v>11299</v>
      </c>
      <c r="H33" s="16">
        <v>8428</v>
      </c>
      <c r="I33" s="16">
        <v>5842</v>
      </c>
    </row>
    <row r="34" spans="1:9" ht="12.75">
      <c r="A34" s="16" t="s">
        <v>49</v>
      </c>
      <c r="B34" s="16" t="s">
        <v>79</v>
      </c>
      <c r="C34" s="16">
        <v>13784</v>
      </c>
      <c r="D34" s="16">
        <v>16774</v>
      </c>
      <c r="E34" s="16">
        <v>1598</v>
      </c>
      <c r="F34" s="16">
        <v>4263</v>
      </c>
      <c r="G34" s="16">
        <v>4974</v>
      </c>
      <c r="H34" s="16">
        <v>3493</v>
      </c>
      <c r="I34" s="16">
        <v>2446</v>
      </c>
    </row>
    <row r="35" spans="1:9" ht="12.75">
      <c r="A35" s="16" t="s">
        <v>76</v>
      </c>
      <c r="B35" s="16" t="s">
        <v>84</v>
      </c>
      <c r="C35" s="16">
        <v>8862</v>
      </c>
      <c r="D35" s="16">
        <v>10830</v>
      </c>
      <c r="E35" s="16">
        <v>1146</v>
      </c>
      <c r="F35" s="16">
        <v>3125</v>
      </c>
      <c r="G35" s="16">
        <v>3015</v>
      </c>
      <c r="H35" s="16">
        <v>2136</v>
      </c>
      <c r="I35" s="16">
        <v>1408</v>
      </c>
    </row>
    <row r="36" spans="1:9" ht="12.75">
      <c r="A36" s="16" t="s">
        <v>9</v>
      </c>
      <c r="B36" s="16" t="s">
        <v>35</v>
      </c>
      <c r="C36" s="16">
        <v>20602</v>
      </c>
      <c r="D36" s="16">
        <v>25170</v>
      </c>
      <c r="E36" s="16">
        <v>2167</v>
      </c>
      <c r="F36" s="16">
        <v>6719</v>
      </c>
      <c r="G36" s="16">
        <v>7863</v>
      </c>
      <c r="H36" s="16">
        <v>4974</v>
      </c>
      <c r="I36" s="16">
        <v>3447</v>
      </c>
    </row>
    <row r="37" spans="1:9" ht="12.75">
      <c r="A37" s="16" t="s">
        <v>73</v>
      </c>
      <c r="B37" s="16" t="s">
        <v>78</v>
      </c>
      <c r="C37" s="16">
        <v>21660</v>
      </c>
      <c r="D37" s="16">
        <v>26269</v>
      </c>
      <c r="E37" s="16">
        <v>2914</v>
      </c>
      <c r="F37" s="16">
        <v>7398</v>
      </c>
      <c r="G37" s="16">
        <v>7387</v>
      </c>
      <c r="H37" s="16">
        <v>5085</v>
      </c>
      <c r="I37" s="16">
        <v>3485</v>
      </c>
    </row>
    <row r="38" spans="1:9" ht="12.75">
      <c r="A38" s="16" t="s">
        <v>29</v>
      </c>
      <c r="B38" s="16" t="s">
        <v>75</v>
      </c>
      <c r="C38" s="16">
        <v>10923</v>
      </c>
      <c r="D38" s="16">
        <v>13178</v>
      </c>
      <c r="E38" s="16">
        <v>1259</v>
      </c>
      <c r="F38" s="16">
        <v>3131</v>
      </c>
      <c r="G38" s="16">
        <v>3639</v>
      </c>
      <c r="H38" s="16">
        <v>2720</v>
      </c>
      <c r="I38" s="16">
        <v>2429</v>
      </c>
    </row>
    <row r="39" spans="1:9" ht="12.75">
      <c r="A39" s="16" t="s">
        <v>68</v>
      </c>
      <c r="B39" s="16" t="s">
        <v>14</v>
      </c>
      <c r="C39" s="16">
        <v>49150</v>
      </c>
      <c r="D39" s="16">
        <v>57562</v>
      </c>
      <c r="E39" s="16">
        <v>4788</v>
      </c>
      <c r="F39" s="16">
        <v>15893</v>
      </c>
      <c r="G39" s="16">
        <v>17283</v>
      </c>
      <c r="H39" s="16">
        <v>11269</v>
      </c>
      <c r="I39" s="16">
        <v>8329</v>
      </c>
    </row>
    <row r="40" spans="1:9" ht="12.75">
      <c r="A40" s="16" t="s">
        <v>19</v>
      </c>
      <c r="B40" s="16" t="s">
        <v>81</v>
      </c>
      <c r="C40" s="16">
        <v>8170</v>
      </c>
      <c r="D40" s="16">
        <v>9549</v>
      </c>
      <c r="E40" s="16">
        <v>735</v>
      </c>
      <c r="F40" s="16">
        <v>2395</v>
      </c>
      <c r="G40" s="16">
        <v>2550</v>
      </c>
      <c r="H40" s="16">
        <v>2096</v>
      </c>
      <c r="I40" s="16">
        <v>1773</v>
      </c>
    </row>
    <row r="41" spans="1:9" ht="12.75">
      <c r="A41" s="16" t="s">
        <v>48</v>
      </c>
      <c r="B41" s="16" t="s">
        <v>17</v>
      </c>
      <c r="C41" s="16">
        <v>9322</v>
      </c>
      <c r="D41" s="16">
        <v>10644</v>
      </c>
      <c r="E41" s="16">
        <v>1018</v>
      </c>
      <c r="F41" s="16">
        <v>2751</v>
      </c>
      <c r="G41" s="16">
        <v>2991</v>
      </c>
      <c r="H41" s="16">
        <v>2248</v>
      </c>
      <c r="I41" s="16">
        <v>1636</v>
      </c>
    </row>
    <row r="42" spans="1:9" ht="12.75">
      <c r="A42" s="16" t="s">
        <v>59</v>
      </c>
      <c r="B42" s="16" t="s">
        <v>80</v>
      </c>
      <c r="C42" s="16">
        <v>12707</v>
      </c>
      <c r="D42" s="16">
        <v>15313</v>
      </c>
      <c r="E42" s="16">
        <v>1450</v>
      </c>
      <c r="F42" s="16">
        <v>3985</v>
      </c>
      <c r="G42" s="16">
        <v>4311</v>
      </c>
      <c r="H42" s="16">
        <v>3115</v>
      </c>
      <c r="I42" s="16">
        <v>2452</v>
      </c>
    </row>
    <row r="43" spans="1:9" ht="12.75">
      <c r="A43" s="16" t="s">
        <v>63</v>
      </c>
      <c r="B43" s="16" t="s">
        <v>31</v>
      </c>
      <c r="C43" s="16">
        <v>11611</v>
      </c>
      <c r="D43" s="16">
        <v>13491</v>
      </c>
      <c r="E43" s="16">
        <v>1205</v>
      </c>
      <c r="F43" s="16">
        <v>3468</v>
      </c>
      <c r="G43" s="16">
        <v>3844</v>
      </c>
      <c r="H43" s="16">
        <v>2789</v>
      </c>
      <c r="I43" s="16">
        <v>2185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2021-06-03T13:47:44Z</dcterms:modified>
  <cp:category/>
  <cp:version/>
  <cp:contentType/>
  <cp:contentStatus/>
</cp:coreProperties>
</file>