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<sst xmlns="http://schemas.openxmlformats.org/spreadsheetml/2006/main" count="201" uniqueCount="108">
  <si>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</si>
  <si>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</si>
  <si>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</si>
  <si>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</si>
  <si>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</si>
  <si>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</si>
  <si>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</si>
  <si>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</si>
  <si>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</si>
  <si>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</si>
  <si>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</si>
  <si>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</si>
  <si>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</si>
  <si>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</si>
  <si>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</si>
  <si>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</si>
  <si>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</si>
  <si>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</si>
  <si>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</si>
  <si>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</si>
  <si>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</si>
  <si>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</si>
  <si>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</si>
  <si>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</si>
  <si>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</si>
  <si>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</si>
  <si>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</si>
  <si>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</si>
  <si>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</si>
  <si>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</si>
  <si>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</si>
  <si>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</si>
  <si>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</si>
  <si>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</si>
  <si>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</si>
  <si>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</si>
  <si>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</si>
  <si>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</si>
  <si>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</si>
  <si>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</si>
  <si>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</si>
  <si>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</si>
  <si>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</si>
  <si>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</si>
  <si>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</si>
  <si>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</si>
  <si>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</si>
  <si>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</si>
  <si>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</si>
  <si>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</si>
  <si>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</si>
  <si>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</si>
  <si>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</si>
  <si>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</si>
  <si>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</si>
  <si>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</si>
  <si>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</si>
  <si>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</si>
  <si>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</si>
  <si>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</si>
  <si>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</si>
  <si>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</si>
  <si>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</si>
  <si>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</si>
  <si>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</si>
  <si>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</si>
  <si>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</si>
  <si>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</si>
  <si>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</si>
  <si>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</si>
  <si>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</si>
  <si>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</si>
  <si>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</si>
  <si>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</si>
  <si>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</si>
  <si>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</si>
  <si>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</si>
  <si>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</si>
  <si>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</si>
  <si>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</si>
  <si>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</si>
  <si>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</si>
  <si>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</si>
  <si>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</si>
  <si>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</si>
  <si>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</si>
  <si>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</si>
  <si>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</si>
  <si>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</si>
  <si>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</si>
  <si>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</si>
  <si>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</si>
  <si>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</si>
  <si>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</si>
  <si>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</si>
  <si>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</si>
  <si>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</si>
  <si>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</si>
  <si>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</si>
  <si>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</si>
  <si>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</si>
  <si>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</si>
  <si>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</si>
  <si>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</si>
  <si>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</si>
  <si>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</si>
  <si>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</si>
  <si>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31.07.2021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</si>
</sst>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4" xfId="0" applyBorder="1" applyAlignment="1">
      <alignmen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2" sqref="B2:N2"/>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spans="2:4" ht="12.75">
      <c r="B3" s="3"/>
      <c r="C3" s="4"/>
      <c r="D3" s="4"/>
    </row>
    <row r="4" spans="2:14" ht="15.75" customHeight="1">
      <c r="B4" s="27" t="s">
        <v>85</v>
      </c>
      <c r="C4" s="18" t="s">
        <v>86</v>
      </c>
      <c r="D4" s="21" t="s">
        <v>91</v>
      </c>
      <c r="E4" s="25" t="s">
        <v>92</v>
      </c>
      <c r="F4" s="25"/>
      <c r="G4" s="25"/>
      <c r="H4" s="25"/>
      <c r="I4" s="25"/>
      <c r="J4" s="25"/>
      <c r="K4" s="25"/>
      <c r="L4" s="25"/>
      <c r="M4" s="25"/>
      <c r="N4" s="25"/>
    </row>
    <row r="5" spans="1:14" ht="15.75" customHeight="1">
      <c r="A5" s="2" t="s">
        <v>39</v>
      </c>
      <c r="B5" s="28"/>
      <c r="C5" s="19"/>
      <c r="D5" s="22"/>
      <c r="E5" s="25" t="s">
        <v>96</v>
      </c>
      <c r="F5" s="25"/>
      <c r="G5" s="25" t="s">
        <v>87</v>
      </c>
      <c r="H5" s="25"/>
      <c r="I5" s="25" t="s">
        <v>88</v>
      </c>
      <c r="J5" s="25"/>
      <c r="K5" s="25" t="s">
        <v>89</v>
      </c>
      <c r="L5" s="25"/>
      <c r="M5" s="25" t="s">
        <v>90</v>
      </c>
      <c r="N5" s="25"/>
    </row>
    <row r="6" spans="1:14" ht="15.75" customHeight="1">
      <c r="A6" s="2"/>
      <c r="B6" s="29"/>
      <c r="C6" s="20"/>
      <c r="D6" s="23"/>
      <c r="E6" s="5" t="s">
        <v>94</v>
      </c>
      <c r="F6" s="5" t="s">
        <v>95</v>
      </c>
      <c r="G6" s="5" t="s">
        <v>94</v>
      </c>
      <c r="H6" s="5" t="s">
        <v>95</v>
      </c>
      <c r="I6" s="5" t="s">
        <v>94</v>
      </c>
      <c r="J6" s="5" t="s">
        <v>95</v>
      </c>
      <c r="K6" s="5" t="s">
        <v>94</v>
      </c>
      <c r="L6" s="5" t="s">
        <v>95</v>
      </c>
      <c r="M6" s="5" t="s">
        <v>94</v>
      </c>
      <c r="N6" s="5" t="s">
        <v>95</v>
      </c>
    </row>
    <row r="7" spans="1:14" ht="12.75">
      <c r="A7" s="1" t="s">
        <v>66</v>
      </c>
      <c r="B7" s="6" t="s">
        <v>7</v>
      </c>
      <c r="C7" s="7">
        <f>man!C2</f>
        <v>16447</v>
      </c>
      <c r="D7" s="7">
        <f>E7+G7+I7+K7+M7</f>
        <v>19501</v>
      </c>
      <c r="E7" s="7">
        <f>man!E2</f>
        <v>1794</v>
      </c>
      <c r="F7" s="10">
        <f>E7/D7*100</f>
        <v>9.199528229321572</v>
      </c>
      <c r="G7" s="7">
        <f>man!F2</f>
        <v>5205</v>
      </c>
      <c r="H7" s="10">
        <f>G7/D7*100</f>
        <v>26.69093892620891</v>
      </c>
      <c r="I7" s="7">
        <f>man!G2</f>
        <v>5785</v>
      </c>
      <c r="J7" s="10">
        <f>I7/D7*100</f>
        <v>29.665145377160147</v>
      </c>
      <c r="K7" s="7">
        <f>man!H2</f>
        <v>3781</v>
      </c>
      <c r="L7" s="10">
        <f>K7/D7*100</f>
        <v>19.388749294907953</v>
      </c>
      <c r="M7" s="7">
        <f>man!I2</f>
        <v>2936</v>
      </c>
      <c r="N7" s="12">
        <f>M7/D7*100</f>
        <v>15.055638172401414</v>
      </c>
    </row>
    <row r="8" spans="1:14" ht="12.75">
      <c r="A8" s="1" t="s">
        <v>47</v>
      </c>
      <c r="B8" s="6" t="s">
        <v>11</v>
      </c>
      <c r="C8" s="7">
        <f>man!C3</f>
        <v>22249</v>
      </c>
      <c r="D8" s="7">
        <f aca="true" t="shared" si="0" ref="D8:D48">E8+G8+I8+K8+M8</f>
        <v>26608</v>
      </c>
      <c r="E8" s="7">
        <f>man!E3</f>
        <v>2400</v>
      </c>
      <c r="F8" s="10">
        <f aca="true" t="shared" si="1" ref="F8:F49">E8/D8*100</f>
        <v>9.019843656043296</v>
      </c>
      <c r="G8" s="7">
        <f>man!F3</f>
        <v>6758</v>
      </c>
      <c r="H8" s="10">
        <f aca="true" t="shared" si="2" ref="H8:H49">G8/D8*100</f>
        <v>25.398376428141912</v>
      </c>
      <c r="I8" s="7">
        <f>man!G3</f>
        <v>7910</v>
      </c>
      <c r="J8" s="10">
        <f aca="true" t="shared" si="3" ref="J8:J49">I8/D8*100</f>
        <v>29.727901383042692</v>
      </c>
      <c r="K8" s="7">
        <f>man!H3</f>
        <v>5492</v>
      </c>
      <c r="L8" s="10">
        <f aca="true" t="shared" si="4" ref="L8:L49">K8/D8*100</f>
        <v>20.640408899579075</v>
      </c>
      <c r="M8" s="7">
        <f>man!I3</f>
        <v>4048</v>
      </c>
      <c r="N8" s="12">
        <f aca="true" t="shared" si="5" ref="N8:N49">M8/D8*100</f>
        <v>15.213469633193025</v>
      </c>
    </row>
    <row r="9" spans="1:14" ht="12.75">
      <c r="A9" s="1" t="s">
        <v>58</v>
      </c>
      <c r="B9" s="6" t="s">
        <v>13</v>
      </c>
      <c r="C9" s="7">
        <f>man!C4</f>
        <v>30693</v>
      </c>
      <c r="D9" s="7">
        <f t="shared" si="0"/>
        <v>36684</v>
      </c>
      <c r="E9" s="7">
        <f>man!E4</f>
        <v>3364</v>
      </c>
      <c r="F9" s="10">
        <f t="shared" si="1"/>
        <v>9.170210445970996</v>
      </c>
      <c r="G9" s="7">
        <f>man!F4</f>
        <v>9418</v>
      </c>
      <c r="H9" s="10">
        <f t="shared" si="2"/>
        <v>25.673318067822482</v>
      </c>
      <c r="I9" s="7">
        <f>man!G4</f>
        <v>11045</v>
      </c>
      <c r="J9" s="10">
        <f t="shared" si="3"/>
        <v>30.108494166394067</v>
      </c>
      <c r="K9" s="7">
        <f>man!H4</f>
        <v>7312</v>
      </c>
      <c r="L9" s="10">
        <f t="shared" si="4"/>
        <v>19.932395594809726</v>
      </c>
      <c r="M9" s="7">
        <f>man!I4</f>
        <v>5545</v>
      </c>
      <c r="N9" s="12">
        <f t="shared" si="5"/>
        <v>15.115581725002725</v>
      </c>
    </row>
    <row r="10" spans="1:14" ht="12.75">
      <c r="A10" s="1" t="s">
        <v>2</v>
      </c>
      <c r="B10" s="6" t="s">
        <v>62</v>
      </c>
      <c r="C10" s="7">
        <f>man!C5</f>
        <v>20932</v>
      </c>
      <c r="D10" s="7">
        <f t="shared" si="0"/>
        <v>25504</v>
      </c>
      <c r="E10" s="7">
        <f>man!E5</f>
        <v>2248</v>
      </c>
      <c r="F10" s="10">
        <f t="shared" si="1"/>
        <v>8.814303638644919</v>
      </c>
      <c r="G10" s="7">
        <f>man!F5</f>
        <v>6363</v>
      </c>
      <c r="H10" s="10">
        <f t="shared" si="2"/>
        <v>24.949027603513173</v>
      </c>
      <c r="I10" s="7">
        <f>man!G5</f>
        <v>7321</v>
      </c>
      <c r="J10" s="10">
        <f t="shared" si="3"/>
        <v>28.705301129234627</v>
      </c>
      <c r="K10" s="7">
        <f>man!H5</f>
        <v>5443</v>
      </c>
      <c r="L10" s="10">
        <f t="shared" si="4"/>
        <v>21.341750313676286</v>
      </c>
      <c r="M10" s="7">
        <f>man!I5</f>
        <v>4129</v>
      </c>
      <c r="N10" s="12">
        <f t="shared" si="5"/>
        <v>16.18961731493099</v>
      </c>
    </row>
    <row r="11" spans="1:14" ht="12.75">
      <c r="A11" s="1" t="s">
        <v>1</v>
      </c>
      <c r="B11" s="6" t="s">
        <v>60</v>
      </c>
      <c r="C11" s="7">
        <f>man!C6</f>
        <v>35980</v>
      </c>
      <c r="D11" s="7">
        <f t="shared" si="0"/>
        <v>41995</v>
      </c>
      <c r="E11" s="7">
        <f>man!E6</f>
        <v>3533</v>
      </c>
      <c r="F11" s="10">
        <f t="shared" si="1"/>
        <v>8.412906298368855</v>
      </c>
      <c r="G11" s="7">
        <f>man!F6</f>
        <v>10625</v>
      </c>
      <c r="H11" s="10">
        <f t="shared" si="2"/>
        <v>25.30063102750327</v>
      </c>
      <c r="I11" s="7">
        <f>man!G6</f>
        <v>12865</v>
      </c>
      <c r="J11" s="10">
        <f t="shared" si="3"/>
        <v>30.634599357066318</v>
      </c>
      <c r="K11" s="7">
        <f>man!H6</f>
        <v>8642</v>
      </c>
      <c r="L11" s="10">
        <f t="shared" si="4"/>
        <v>20.578640314323135</v>
      </c>
      <c r="M11" s="7">
        <f>man!I6</f>
        <v>6330</v>
      </c>
      <c r="N11" s="12">
        <f t="shared" si="5"/>
        <v>15.07322300273842</v>
      </c>
    </row>
    <row r="12" spans="1:14" ht="12.75">
      <c r="A12" s="1" t="s">
        <v>21</v>
      </c>
      <c r="B12" s="6" t="s">
        <v>70</v>
      </c>
      <c r="C12" s="7">
        <f>man!C7</f>
        <v>13681</v>
      </c>
      <c r="D12" s="7">
        <f t="shared" si="0"/>
        <v>16763</v>
      </c>
      <c r="E12" s="7">
        <f>man!E7</f>
        <v>2058</v>
      </c>
      <c r="F12" s="10">
        <f t="shared" si="1"/>
        <v>12.277038716220247</v>
      </c>
      <c r="G12" s="7">
        <f>man!F7</f>
        <v>4851</v>
      </c>
      <c r="H12" s="10">
        <f t="shared" si="2"/>
        <v>28.93873411680487</v>
      </c>
      <c r="I12" s="7">
        <f>man!G7</f>
        <v>4593</v>
      </c>
      <c r="J12" s="10">
        <f t="shared" si="3"/>
        <v>27.399630137803495</v>
      </c>
      <c r="K12" s="7">
        <f>man!H7</f>
        <v>3044</v>
      </c>
      <c r="L12" s="10">
        <f t="shared" si="4"/>
        <v>18.159040744496806</v>
      </c>
      <c r="M12" s="7">
        <f>man!I7</f>
        <v>2217</v>
      </c>
      <c r="N12" s="12">
        <f t="shared" si="5"/>
        <v>13.22555628467458</v>
      </c>
    </row>
    <row r="13" spans="1:14" ht="12.75">
      <c r="A13" s="1" t="s">
        <v>18</v>
      </c>
      <c r="B13" s="6" t="s">
        <v>37</v>
      </c>
      <c r="C13" s="7">
        <f>man!C8</f>
        <v>8451</v>
      </c>
      <c r="D13" s="7">
        <f t="shared" si="0"/>
        <v>10044</v>
      </c>
      <c r="E13" s="7">
        <f>man!E8</f>
        <v>930</v>
      </c>
      <c r="F13" s="10">
        <f t="shared" si="1"/>
        <v>9.25925925925926</v>
      </c>
      <c r="G13" s="7">
        <f>man!F8</f>
        <v>2546</v>
      </c>
      <c r="H13" s="10">
        <f t="shared" si="2"/>
        <v>25.348466746316205</v>
      </c>
      <c r="I13" s="7">
        <f>man!G8</f>
        <v>2801</v>
      </c>
      <c r="J13" s="10">
        <f t="shared" si="3"/>
        <v>27.887295898048585</v>
      </c>
      <c r="K13" s="7">
        <f>man!H8</f>
        <v>2057</v>
      </c>
      <c r="L13" s="10">
        <f t="shared" si="4"/>
        <v>20.47988849064118</v>
      </c>
      <c r="M13" s="7">
        <f>man!I8</f>
        <v>1710</v>
      </c>
      <c r="N13" s="12">
        <f t="shared" si="5"/>
        <v>17.025089605734767</v>
      </c>
    </row>
    <row r="14" spans="1:14" ht="12.75">
      <c r="A14" s="1" t="s">
        <v>22</v>
      </c>
      <c r="B14" s="6" t="s">
        <v>74</v>
      </c>
      <c r="C14" s="7">
        <f>man!C9</f>
        <v>36098</v>
      </c>
      <c r="D14" s="7">
        <f t="shared" si="0"/>
        <v>42713</v>
      </c>
      <c r="E14" s="7">
        <f>man!E9</f>
        <v>3119</v>
      </c>
      <c r="F14" s="10">
        <f t="shared" si="1"/>
        <v>7.302226488422728</v>
      </c>
      <c r="G14" s="7">
        <f>man!F9</f>
        <v>11052</v>
      </c>
      <c r="H14" s="10">
        <f t="shared" si="2"/>
        <v>25.875026338585442</v>
      </c>
      <c r="I14" s="7">
        <f>man!G9</f>
        <v>13583</v>
      </c>
      <c r="J14" s="10">
        <f t="shared" si="3"/>
        <v>31.800622761220236</v>
      </c>
      <c r="K14" s="7">
        <f>man!H9</f>
        <v>8450</v>
      </c>
      <c r="L14" s="10">
        <f t="shared" si="4"/>
        <v>19.78320417671435</v>
      </c>
      <c r="M14" s="7">
        <f>man!I9</f>
        <v>6509</v>
      </c>
      <c r="N14" s="12">
        <f t="shared" si="5"/>
        <v>15.238920235057243</v>
      </c>
    </row>
    <row r="15" spans="1:16" ht="12.75">
      <c r="A15" s="1" t="s">
        <v>24</v>
      </c>
      <c r="B15" s="6" t="s">
        <v>71</v>
      </c>
      <c r="C15" s="7">
        <f>man!C10</f>
        <v>10396</v>
      </c>
      <c r="D15" s="7">
        <f t="shared" si="0"/>
        <v>12458</v>
      </c>
      <c r="E15" s="7">
        <f>man!E10</f>
        <v>945</v>
      </c>
      <c r="F15" s="10">
        <f t="shared" si="1"/>
        <v>7.585487237116712</v>
      </c>
      <c r="G15" s="7">
        <f>man!F10</f>
        <v>2756</v>
      </c>
      <c r="H15" s="10">
        <f t="shared" si="2"/>
        <v>22.122331032268423</v>
      </c>
      <c r="I15" s="7">
        <f>man!G10</f>
        <v>3530</v>
      </c>
      <c r="J15" s="10">
        <f t="shared" si="3"/>
        <v>28.335206293144964</v>
      </c>
      <c r="K15" s="7">
        <f>man!H10</f>
        <v>2860</v>
      </c>
      <c r="L15" s="10">
        <f t="shared" si="4"/>
        <v>22.957135976882327</v>
      </c>
      <c r="M15" s="7">
        <f>man!I10</f>
        <v>2367</v>
      </c>
      <c r="N15" s="12">
        <f t="shared" si="5"/>
        <v>18.999839460587577</v>
      </c>
      <c r="P15" s="14"/>
    </row>
    <row r="16" spans="1:14" ht="12.75">
      <c r="A16" s="1" t="s">
        <v>30</v>
      </c>
      <c r="B16" s="6" t="s">
        <v>45</v>
      </c>
      <c r="C16" s="7">
        <f>man!C11</f>
        <v>240045</v>
      </c>
      <c r="D16" s="7">
        <f t="shared" si="0"/>
        <v>275843</v>
      </c>
      <c r="E16" s="7">
        <f>man!E11</f>
        <v>17510</v>
      </c>
      <c r="F16" s="10">
        <f t="shared" si="1"/>
        <v>6.347813792628415</v>
      </c>
      <c r="G16" s="7">
        <f>man!F11</f>
        <v>71399</v>
      </c>
      <c r="H16" s="10">
        <f t="shared" si="2"/>
        <v>25.883926726434964</v>
      </c>
      <c r="I16" s="7">
        <f>man!G11</f>
        <v>89086</v>
      </c>
      <c r="J16" s="10">
        <f t="shared" si="3"/>
        <v>32.2959074546028</v>
      </c>
      <c r="K16" s="7">
        <f>man!H11</f>
        <v>56567</v>
      </c>
      <c r="L16" s="10">
        <f t="shared" si="4"/>
        <v>20.506955043267368</v>
      </c>
      <c r="M16" s="7">
        <f>man!I11</f>
        <v>41281</v>
      </c>
      <c r="N16" s="12">
        <f t="shared" si="5"/>
        <v>14.965396983066453</v>
      </c>
    </row>
    <row r="17" spans="1:14" ht="12.75">
      <c r="A17" s="1" t="s">
        <v>77</v>
      </c>
      <c r="B17" s="6" t="s">
        <v>16</v>
      </c>
      <c r="C17" s="7">
        <f>man!C12</f>
        <v>16915</v>
      </c>
      <c r="D17" s="7">
        <f t="shared" si="0"/>
        <v>20688</v>
      </c>
      <c r="E17" s="7">
        <f>man!E12</f>
        <v>1867</v>
      </c>
      <c r="F17" s="10">
        <f t="shared" si="1"/>
        <v>9.024555297757155</v>
      </c>
      <c r="G17" s="7">
        <f>man!F12</f>
        <v>4747</v>
      </c>
      <c r="H17" s="10">
        <f t="shared" si="2"/>
        <v>22.945668986852283</v>
      </c>
      <c r="I17" s="7">
        <f>man!G12</f>
        <v>5800</v>
      </c>
      <c r="J17" s="10">
        <f t="shared" si="3"/>
        <v>28.03557617942769</v>
      </c>
      <c r="K17" s="7">
        <f>man!H12</f>
        <v>4291</v>
      </c>
      <c r="L17" s="10">
        <f t="shared" si="4"/>
        <v>20.741492652745553</v>
      </c>
      <c r="M17" s="7">
        <f>man!I12</f>
        <v>3983</v>
      </c>
      <c r="N17" s="12">
        <f t="shared" si="5"/>
        <v>19.252706883217325</v>
      </c>
    </row>
    <row r="18" spans="1:14" ht="12.75">
      <c r="A18" s="1" t="s">
        <v>64</v>
      </c>
      <c r="B18" s="6" t="s">
        <v>12</v>
      </c>
      <c r="C18" s="7">
        <f>man!C13</f>
        <v>9781</v>
      </c>
      <c r="D18" s="7">
        <f t="shared" si="0"/>
        <v>10778</v>
      </c>
      <c r="E18" s="7">
        <f>man!E13</f>
        <v>869</v>
      </c>
      <c r="F18" s="10">
        <f t="shared" si="1"/>
        <v>8.062720356281314</v>
      </c>
      <c r="G18" s="7">
        <f>man!F13</f>
        <v>2656</v>
      </c>
      <c r="H18" s="10">
        <f t="shared" si="2"/>
        <v>24.642790870291336</v>
      </c>
      <c r="I18" s="7">
        <f>man!G13</f>
        <v>2969</v>
      </c>
      <c r="J18" s="10">
        <f t="shared" si="3"/>
        <v>27.546854704026718</v>
      </c>
      <c r="K18" s="7">
        <f>man!H13</f>
        <v>2355</v>
      </c>
      <c r="L18" s="10">
        <f t="shared" si="4"/>
        <v>21.850064947114493</v>
      </c>
      <c r="M18" s="7">
        <f>man!I13</f>
        <v>1929</v>
      </c>
      <c r="N18" s="12">
        <f t="shared" si="5"/>
        <v>17.89756912228614</v>
      </c>
    </row>
    <row r="19" spans="1:14" ht="12.75">
      <c r="A19" s="1" t="s">
        <v>38</v>
      </c>
      <c r="B19" s="6" t="s">
        <v>3</v>
      </c>
      <c r="C19" s="7">
        <f>man!C14</f>
        <v>9266</v>
      </c>
      <c r="D19" s="7">
        <f t="shared" si="0"/>
        <v>10687</v>
      </c>
      <c r="E19" s="7">
        <f>man!E14</f>
        <v>1101</v>
      </c>
      <c r="F19" s="10">
        <f t="shared" si="1"/>
        <v>10.302236361935062</v>
      </c>
      <c r="G19" s="7">
        <f>man!F14</f>
        <v>2682</v>
      </c>
      <c r="H19" s="10">
        <f t="shared" si="2"/>
        <v>25.09591091980911</v>
      </c>
      <c r="I19" s="7">
        <f>man!G14</f>
        <v>2842</v>
      </c>
      <c r="J19" s="10">
        <f t="shared" si="3"/>
        <v>26.59305698512211</v>
      </c>
      <c r="K19" s="7">
        <f>man!H14</f>
        <v>2293</v>
      </c>
      <c r="L19" s="10">
        <f t="shared" si="4"/>
        <v>21.455974548516892</v>
      </c>
      <c r="M19" s="7">
        <f>man!I14</f>
        <v>1769</v>
      </c>
      <c r="N19" s="12">
        <f t="shared" si="5"/>
        <v>16.552821184616825</v>
      </c>
    </row>
    <row r="20" spans="1:14" ht="12.75">
      <c r="A20" s="1" t="s">
        <v>51</v>
      </c>
      <c r="B20" s="6" t="s">
        <v>43</v>
      </c>
      <c r="C20" s="7">
        <f>man!C15</f>
        <v>60560</v>
      </c>
      <c r="D20" s="7">
        <f t="shared" si="0"/>
        <v>74693</v>
      </c>
      <c r="E20" s="7">
        <f>man!E15</f>
        <v>6420</v>
      </c>
      <c r="F20" s="10">
        <f t="shared" si="1"/>
        <v>8.595182948870711</v>
      </c>
      <c r="G20" s="7">
        <f>man!F15</f>
        <v>22488</v>
      </c>
      <c r="H20" s="10">
        <f t="shared" si="2"/>
        <v>30.10723896482937</v>
      </c>
      <c r="I20" s="7">
        <f>man!G15</f>
        <v>22267</v>
      </c>
      <c r="J20" s="10">
        <f t="shared" si="3"/>
        <v>29.81136117172961</v>
      </c>
      <c r="K20" s="7">
        <f>man!H15</f>
        <v>13929</v>
      </c>
      <c r="L20" s="10">
        <f t="shared" si="4"/>
        <v>18.648333846545192</v>
      </c>
      <c r="M20" s="7">
        <f>man!I15</f>
        <v>9589</v>
      </c>
      <c r="N20" s="12">
        <f t="shared" si="5"/>
        <v>12.837883068025116</v>
      </c>
    </row>
    <row r="21" spans="1:14" ht="12.75">
      <c r="A21" s="1" t="s">
        <v>23</v>
      </c>
      <c r="B21" s="6" t="s">
        <v>40</v>
      </c>
      <c r="C21" s="7">
        <f>man!C16</f>
        <v>43161</v>
      </c>
      <c r="D21" s="7">
        <f t="shared" si="0"/>
        <v>50535</v>
      </c>
      <c r="E21" s="7">
        <f>man!E16</f>
        <v>4035</v>
      </c>
      <c r="F21" s="10">
        <f t="shared" si="1"/>
        <v>7.98456515286435</v>
      </c>
      <c r="G21" s="7">
        <f>man!F16</f>
        <v>13559</v>
      </c>
      <c r="H21" s="10">
        <f t="shared" si="2"/>
        <v>26.830909270802415</v>
      </c>
      <c r="I21" s="7">
        <f>man!G16</f>
        <v>15064</v>
      </c>
      <c r="J21" s="10">
        <f t="shared" si="3"/>
        <v>29.809043237360243</v>
      </c>
      <c r="K21" s="7">
        <f>man!H16</f>
        <v>10110</v>
      </c>
      <c r="L21" s="10">
        <f t="shared" si="4"/>
        <v>20.005936479667557</v>
      </c>
      <c r="M21" s="7">
        <f>man!I16</f>
        <v>7767</v>
      </c>
      <c r="N21" s="12">
        <f t="shared" si="5"/>
        <v>15.36954585930543</v>
      </c>
    </row>
    <row r="22" spans="1:14" ht="12.75">
      <c r="A22" s="1" t="s">
        <v>53</v>
      </c>
      <c r="B22" s="6" t="s">
        <v>4</v>
      </c>
      <c r="C22" s="7">
        <f>man!C17</f>
        <v>6347</v>
      </c>
      <c r="D22" s="7">
        <f t="shared" si="0"/>
        <v>8013</v>
      </c>
      <c r="E22" s="7">
        <f>man!E17</f>
        <v>513</v>
      </c>
      <c r="F22" s="10">
        <f t="shared" si="1"/>
        <v>6.402096593036316</v>
      </c>
      <c r="G22" s="7">
        <f>man!F17</f>
        <v>1844</v>
      </c>
      <c r="H22" s="10">
        <f t="shared" si="2"/>
        <v>23.012604517658804</v>
      </c>
      <c r="I22" s="7">
        <f>man!G17</f>
        <v>2507</v>
      </c>
      <c r="J22" s="10">
        <f t="shared" si="3"/>
        <v>31.28665917883439</v>
      </c>
      <c r="K22" s="7">
        <f>man!H17</f>
        <v>1770</v>
      </c>
      <c r="L22" s="10">
        <f t="shared" si="4"/>
        <v>22.08910520404343</v>
      </c>
      <c r="M22" s="7">
        <f>man!I17</f>
        <v>1379</v>
      </c>
      <c r="N22" s="12">
        <f t="shared" si="5"/>
        <v>17.209534506427058</v>
      </c>
    </row>
    <row r="23" spans="1:14" ht="12.75">
      <c r="A23" s="1" t="s">
        <v>8</v>
      </c>
      <c r="B23" s="6" t="s">
        <v>36</v>
      </c>
      <c r="C23" s="7">
        <f>man!C18</f>
        <v>16433</v>
      </c>
      <c r="D23" s="7">
        <f t="shared" si="0"/>
        <v>18988</v>
      </c>
      <c r="E23" s="7">
        <f>man!E18</f>
        <v>2018</v>
      </c>
      <c r="F23" s="10">
        <f t="shared" si="1"/>
        <v>10.62776490414999</v>
      </c>
      <c r="G23" s="7">
        <f>man!F18</f>
        <v>5203</v>
      </c>
      <c r="H23" s="10">
        <f t="shared" si="2"/>
        <v>27.401516747419425</v>
      </c>
      <c r="I23" s="7">
        <f>man!G18</f>
        <v>5519</v>
      </c>
      <c r="J23" s="10">
        <f t="shared" si="3"/>
        <v>29.065725721508322</v>
      </c>
      <c r="K23" s="7">
        <f>man!H18</f>
        <v>3438</v>
      </c>
      <c r="L23" s="10">
        <f t="shared" si="4"/>
        <v>18.106172319359594</v>
      </c>
      <c r="M23" s="7">
        <f>man!I18</f>
        <v>2810</v>
      </c>
      <c r="N23" s="12">
        <f t="shared" si="5"/>
        <v>14.798820307562671</v>
      </c>
    </row>
    <row r="24" spans="1:14" ht="12.75">
      <c r="A24" s="1" t="s">
        <v>69</v>
      </c>
      <c r="B24" s="6" t="s">
        <v>42</v>
      </c>
      <c r="C24" s="7">
        <f>man!C19</f>
        <v>29928</v>
      </c>
      <c r="D24" s="7">
        <f t="shared" si="0"/>
        <v>34758</v>
      </c>
      <c r="E24" s="7">
        <f>man!E19</f>
        <v>3349</v>
      </c>
      <c r="F24" s="10">
        <f t="shared" si="1"/>
        <v>9.635191898268026</v>
      </c>
      <c r="G24" s="7">
        <f>man!F19</f>
        <v>9508</v>
      </c>
      <c r="H24" s="10">
        <f t="shared" si="2"/>
        <v>27.354853558892916</v>
      </c>
      <c r="I24" s="7">
        <f>man!G19</f>
        <v>10076</v>
      </c>
      <c r="J24" s="10">
        <f t="shared" si="3"/>
        <v>28.98900972438</v>
      </c>
      <c r="K24" s="7">
        <f>man!H19</f>
        <v>6722</v>
      </c>
      <c r="L24" s="10">
        <f t="shared" si="4"/>
        <v>19.339432648598883</v>
      </c>
      <c r="M24" s="7">
        <f>man!I19</f>
        <v>5103</v>
      </c>
      <c r="N24" s="12">
        <f t="shared" si="5"/>
        <v>14.681512169860175</v>
      </c>
    </row>
    <row r="25" spans="1:14" ht="12.75">
      <c r="A25" s="1" t="s">
        <v>6</v>
      </c>
      <c r="B25" s="6" t="s">
        <v>57</v>
      </c>
      <c r="C25" s="7">
        <f>man!C20</f>
        <v>20878</v>
      </c>
      <c r="D25" s="7">
        <f t="shared" si="0"/>
        <v>25724</v>
      </c>
      <c r="E25" s="7">
        <f>man!E20</f>
        <v>2478</v>
      </c>
      <c r="F25" s="10">
        <f t="shared" si="1"/>
        <v>9.63302752293578</v>
      </c>
      <c r="G25" s="7">
        <f>man!F20</f>
        <v>6775</v>
      </c>
      <c r="H25" s="10">
        <f t="shared" si="2"/>
        <v>26.337272585911986</v>
      </c>
      <c r="I25" s="7">
        <f>man!G20</f>
        <v>7561</v>
      </c>
      <c r="J25" s="10">
        <f t="shared" si="3"/>
        <v>29.392784947908567</v>
      </c>
      <c r="K25" s="7">
        <f>man!H20</f>
        <v>5216</v>
      </c>
      <c r="L25" s="10">
        <f t="shared" si="4"/>
        <v>20.27678432592132</v>
      </c>
      <c r="M25" s="7">
        <f>man!I20</f>
        <v>3694</v>
      </c>
      <c r="N25" s="12">
        <f t="shared" si="5"/>
        <v>14.360130617322344</v>
      </c>
    </row>
    <row r="26" spans="1:14" ht="12.75">
      <c r="A26" s="1" t="s">
        <v>10</v>
      </c>
      <c r="B26" s="6" t="s">
        <v>65</v>
      </c>
      <c r="C26" s="7">
        <f>man!C21</f>
        <v>10890</v>
      </c>
      <c r="D26" s="7">
        <f t="shared" si="0"/>
        <v>11935</v>
      </c>
      <c r="E26" s="7">
        <f>man!E21</f>
        <v>1457</v>
      </c>
      <c r="F26" s="10">
        <f t="shared" si="1"/>
        <v>12.207792207792208</v>
      </c>
      <c r="G26" s="7">
        <f>man!F21</f>
        <v>3367</v>
      </c>
      <c r="H26" s="10">
        <f t="shared" si="2"/>
        <v>28.211143695014663</v>
      </c>
      <c r="I26" s="7">
        <f>man!G21</f>
        <v>3131</v>
      </c>
      <c r="J26" s="10">
        <f t="shared" si="3"/>
        <v>26.233766233766232</v>
      </c>
      <c r="K26" s="7">
        <f>man!H21</f>
        <v>2308</v>
      </c>
      <c r="L26" s="10">
        <f t="shared" si="4"/>
        <v>19.338081273565145</v>
      </c>
      <c r="M26" s="7">
        <f>man!I21</f>
        <v>1672</v>
      </c>
      <c r="N26" s="12">
        <f t="shared" si="5"/>
        <v>14.009216589861751</v>
      </c>
    </row>
    <row r="27" spans="1:14" ht="12.75">
      <c r="A27" s="1" t="s">
        <v>61</v>
      </c>
      <c r="B27" s="6" t="s">
        <v>25</v>
      </c>
      <c r="C27" s="7">
        <f>man!C22</f>
        <v>12459</v>
      </c>
      <c r="D27" s="7">
        <f t="shared" si="0"/>
        <v>14992</v>
      </c>
      <c r="E27" s="7">
        <f>man!E22</f>
        <v>1768</v>
      </c>
      <c r="F27" s="10">
        <f t="shared" si="1"/>
        <v>11.792956243329776</v>
      </c>
      <c r="G27" s="7">
        <f>man!F22</f>
        <v>4296</v>
      </c>
      <c r="H27" s="10">
        <f t="shared" si="2"/>
        <v>28.65528281750267</v>
      </c>
      <c r="I27" s="7">
        <f>man!G22</f>
        <v>3939</v>
      </c>
      <c r="J27" s="10">
        <f t="shared" si="3"/>
        <v>26.27401280683031</v>
      </c>
      <c r="K27" s="7">
        <f>man!H22</f>
        <v>2905</v>
      </c>
      <c r="L27" s="10">
        <f t="shared" si="4"/>
        <v>19.37700106723586</v>
      </c>
      <c r="M27" s="7">
        <f>man!I22</f>
        <v>2084</v>
      </c>
      <c r="N27" s="12">
        <f t="shared" si="5"/>
        <v>13.900747065101388</v>
      </c>
    </row>
    <row r="28" spans="1:14" ht="12.75">
      <c r="A28" s="1" t="s">
        <v>27</v>
      </c>
      <c r="B28" s="6" t="s">
        <v>41</v>
      </c>
      <c r="C28" s="7">
        <f>man!C23</f>
        <v>11424</v>
      </c>
      <c r="D28" s="7">
        <f t="shared" si="0"/>
        <v>14757</v>
      </c>
      <c r="E28" s="7">
        <f>man!E23</f>
        <v>892</v>
      </c>
      <c r="F28" s="10">
        <f t="shared" si="1"/>
        <v>6.044589008606086</v>
      </c>
      <c r="G28" s="7">
        <f>man!F23</f>
        <v>3301</v>
      </c>
      <c r="H28" s="10">
        <f t="shared" si="2"/>
        <v>22.369045198888664</v>
      </c>
      <c r="I28" s="7">
        <f>man!G23</f>
        <v>4816</v>
      </c>
      <c r="J28" s="10">
        <f t="shared" si="3"/>
        <v>32.63535949041133</v>
      </c>
      <c r="K28" s="7">
        <f>man!H23</f>
        <v>3339</v>
      </c>
      <c r="L28" s="10">
        <f t="shared" si="4"/>
        <v>22.626550111811344</v>
      </c>
      <c r="M28" s="7">
        <f>man!I23</f>
        <v>2409</v>
      </c>
      <c r="N28" s="12">
        <f t="shared" si="5"/>
        <v>16.324456190282575</v>
      </c>
    </row>
    <row r="29" spans="1:14" ht="12.75">
      <c r="A29" s="1" t="s">
        <v>46</v>
      </c>
      <c r="B29" s="6" t="s">
        <v>56</v>
      </c>
      <c r="C29" s="7">
        <f>man!C24</f>
        <v>17740</v>
      </c>
      <c r="D29" s="7">
        <f t="shared" si="0"/>
        <v>20865</v>
      </c>
      <c r="E29" s="7">
        <f>man!E24</f>
        <v>1828</v>
      </c>
      <c r="F29" s="10">
        <f t="shared" si="1"/>
        <v>8.761083153606517</v>
      </c>
      <c r="G29" s="7">
        <f>man!F24</f>
        <v>4927</v>
      </c>
      <c r="H29" s="10">
        <f t="shared" si="2"/>
        <v>23.613707165109034</v>
      </c>
      <c r="I29" s="7">
        <f>man!G24</f>
        <v>5881</v>
      </c>
      <c r="J29" s="10">
        <f t="shared" si="3"/>
        <v>28.18595734483585</v>
      </c>
      <c r="K29" s="7">
        <f>man!H24</f>
        <v>4905</v>
      </c>
      <c r="L29" s="10">
        <f t="shared" si="4"/>
        <v>23.50826743350108</v>
      </c>
      <c r="M29" s="7">
        <f>man!I24</f>
        <v>3324</v>
      </c>
      <c r="N29" s="12">
        <f t="shared" si="5"/>
        <v>15.93098490294752</v>
      </c>
    </row>
    <row r="30" spans="1:14" ht="12.75">
      <c r="A30" s="1" t="s">
        <v>5</v>
      </c>
      <c r="B30" s="6" t="s">
        <v>33</v>
      </c>
      <c r="C30" s="7">
        <f>man!C25</f>
        <v>7677</v>
      </c>
      <c r="D30" s="7">
        <f t="shared" si="0"/>
        <v>8855</v>
      </c>
      <c r="E30" s="7">
        <f>man!E25</f>
        <v>842</v>
      </c>
      <c r="F30" s="10">
        <f t="shared" si="1"/>
        <v>9.508752117447768</v>
      </c>
      <c r="G30" s="7">
        <f>man!F25</f>
        <v>2233</v>
      </c>
      <c r="H30" s="10">
        <f t="shared" si="2"/>
        <v>25.217391304347824</v>
      </c>
      <c r="I30" s="7">
        <f>man!G25</f>
        <v>2406</v>
      </c>
      <c r="J30" s="10">
        <f t="shared" si="3"/>
        <v>27.171089779785433</v>
      </c>
      <c r="K30" s="7">
        <f>man!H25</f>
        <v>1955</v>
      </c>
      <c r="L30" s="10">
        <f t="shared" si="4"/>
        <v>22.07792207792208</v>
      </c>
      <c r="M30" s="7">
        <f>man!I25</f>
        <v>1419</v>
      </c>
      <c r="N30" s="12">
        <f t="shared" si="5"/>
        <v>16.024844720496894</v>
      </c>
    </row>
    <row r="31" spans="1:14" ht="12.75">
      <c r="A31" s="1" t="s">
        <v>83</v>
      </c>
      <c r="B31" s="6" t="s">
        <v>44</v>
      </c>
      <c r="C31" s="7">
        <f>man!C26</f>
        <v>35998</v>
      </c>
      <c r="D31" s="7">
        <f t="shared" si="0"/>
        <v>41447</v>
      </c>
      <c r="E31" s="7">
        <f>man!E26</f>
        <v>4033</v>
      </c>
      <c r="F31" s="10">
        <f t="shared" si="1"/>
        <v>9.730499191738847</v>
      </c>
      <c r="G31" s="7">
        <f>man!F26</f>
        <v>12538</v>
      </c>
      <c r="H31" s="10">
        <f t="shared" si="2"/>
        <v>30.250681593360195</v>
      </c>
      <c r="I31" s="7">
        <f>man!G26</f>
        <v>12799</v>
      </c>
      <c r="J31" s="10">
        <f t="shared" si="3"/>
        <v>30.880401476584552</v>
      </c>
      <c r="K31" s="7">
        <f>man!H26</f>
        <v>7120</v>
      </c>
      <c r="L31" s="10">
        <f t="shared" si="4"/>
        <v>17.17856539677178</v>
      </c>
      <c r="M31" s="7">
        <f>man!I26</f>
        <v>4957</v>
      </c>
      <c r="N31" s="12">
        <f t="shared" si="5"/>
        <v>11.959852341544623</v>
      </c>
    </row>
    <row r="32" spans="1:14" ht="12.75">
      <c r="A32" s="1" t="s">
        <v>67</v>
      </c>
      <c r="B32" s="6" t="s">
        <v>50</v>
      </c>
      <c r="C32" s="7">
        <f>man!C27</f>
        <v>52662</v>
      </c>
      <c r="D32" s="7">
        <f t="shared" si="0"/>
        <v>59238</v>
      </c>
      <c r="E32" s="7">
        <f>man!E27</f>
        <v>5189</v>
      </c>
      <c r="F32" s="10">
        <f t="shared" si="1"/>
        <v>8.759579999324759</v>
      </c>
      <c r="G32" s="7">
        <f>man!F27</f>
        <v>18059</v>
      </c>
      <c r="H32" s="10">
        <f t="shared" si="2"/>
        <v>30.485499172828252</v>
      </c>
      <c r="I32" s="7">
        <f>man!G27</f>
        <v>19457</v>
      </c>
      <c r="J32" s="10">
        <f t="shared" si="3"/>
        <v>32.845470812654035</v>
      </c>
      <c r="K32" s="7">
        <f>man!H27</f>
        <v>10474</v>
      </c>
      <c r="L32" s="10">
        <f t="shared" si="4"/>
        <v>17.681218137006653</v>
      </c>
      <c r="M32" s="7">
        <f>man!I27</f>
        <v>6059</v>
      </c>
      <c r="N32" s="12">
        <f t="shared" si="5"/>
        <v>10.228231878186298</v>
      </c>
    </row>
    <row r="33" spans="1:14" ht="12.75">
      <c r="A33" s="1" t="s">
        <v>26</v>
      </c>
      <c r="B33" s="6" t="s">
        <v>34</v>
      </c>
      <c r="C33" s="7">
        <f>man!C28</f>
        <v>21796</v>
      </c>
      <c r="D33" s="7">
        <f t="shared" si="0"/>
        <v>25580</v>
      </c>
      <c r="E33" s="7">
        <f>man!E28</f>
        <v>2717</v>
      </c>
      <c r="F33" s="10">
        <f t="shared" si="1"/>
        <v>10.62157935887412</v>
      </c>
      <c r="G33" s="7">
        <f>man!F28</f>
        <v>7126</v>
      </c>
      <c r="H33" s="10">
        <f t="shared" si="2"/>
        <v>27.857701329163408</v>
      </c>
      <c r="I33" s="7">
        <f>man!G28</f>
        <v>7229</v>
      </c>
      <c r="J33" s="10">
        <f t="shared" si="3"/>
        <v>28.260359655981237</v>
      </c>
      <c r="K33" s="7">
        <f>man!H28</f>
        <v>4933</v>
      </c>
      <c r="L33" s="10">
        <f t="shared" si="4"/>
        <v>19.284597341673184</v>
      </c>
      <c r="M33" s="7">
        <f>man!I28</f>
        <v>3575</v>
      </c>
      <c r="N33" s="12">
        <f t="shared" si="5"/>
        <v>13.975762314308055</v>
      </c>
    </row>
    <row r="34" spans="1:14" ht="12.75">
      <c r="A34" s="1" t="s">
        <v>20</v>
      </c>
      <c r="B34" s="6" t="s">
        <v>15</v>
      </c>
      <c r="C34" s="7">
        <f>man!C29</f>
        <v>7522</v>
      </c>
      <c r="D34" s="7">
        <f t="shared" si="0"/>
        <v>8536</v>
      </c>
      <c r="E34" s="7">
        <f>man!E29</f>
        <v>819</v>
      </c>
      <c r="F34" s="10">
        <f t="shared" si="1"/>
        <v>9.594657919400188</v>
      </c>
      <c r="G34" s="7">
        <f>man!F29</f>
        <v>2129</v>
      </c>
      <c r="H34" s="10">
        <f t="shared" si="2"/>
        <v>24.941424554826614</v>
      </c>
      <c r="I34" s="7">
        <f>man!G29</f>
        <v>2402</v>
      </c>
      <c r="J34" s="10">
        <f t="shared" si="3"/>
        <v>28.139643861293344</v>
      </c>
      <c r="K34" s="7">
        <f>man!H29</f>
        <v>1775</v>
      </c>
      <c r="L34" s="10">
        <f t="shared" si="4"/>
        <v>20.79428303655108</v>
      </c>
      <c r="M34" s="7">
        <f>man!I29</f>
        <v>1411</v>
      </c>
      <c r="N34" s="12">
        <f t="shared" si="5"/>
        <v>16.529990627928772</v>
      </c>
    </row>
    <row r="35" spans="1:14" ht="12.75">
      <c r="A35" s="1" t="s">
        <v>82</v>
      </c>
      <c r="B35" s="6" t="s">
        <v>54</v>
      </c>
      <c r="C35" s="7">
        <f>man!C30</f>
        <v>24042</v>
      </c>
      <c r="D35" s="7">
        <f t="shared" si="0"/>
        <v>30246</v>
      </c>
      <c r="E35" s="7">
        <f>man!E30</f>
        <v>2669</v>
      </c>
      <c r="F35" s="10">
        <f t="shared" si="1"/>
        <v>8.824307346425973</v>
      </c>
      <c r="G35" s="7">
        <f>man!F30</f>
        <v>7511</v>
      </c>
      <c r="H35" s="10">
        <f t="shared" si="2"/>
        <v>24.8330357733254</v>
      </c>
      <c r="I35" s="7">
        <f>man!G30</f>
        <v>9059</v>
      </c>
      <c r="J35" s="10">
        <f t="shared" si="3"/>
        <v>29.951067909806255</v>
      </c>
      <c r="K35" s="7">
        <f>man!H30</f>
        <v>6584</v>
      </c>
      <c r="L35" s="10">
        <f t="shared" si="4"/>
        <v>21.768167691595583</v>
      </c>
      <c r="M35" s="7">
        <f>man!I30</f>
        <v>4423</v>
      </c>
      <c r="N35" s="12">
        <f t="shared" si="5"/>
        <v>14.62342127884679</v>
      </c>
    </row>
    <row r="36" spans="1:14" ht="12.75">
      <c r="A36" s="1" t="s">
        <v>32</v>
      </c>
      <c r="B36" s="6" t="s">
        <v>52</v>
      </c>
      <c r="C36" s="7">
        <f>man!C31</f>
        <v>15582</v>
      </c>
      <c r="D36" s="7">
        <f t="shared" si="0"/>
        <v>18896</v>
      </c>
      <c r="E36" s="7">
        <f>man!E31</f>
        <v>1692</v>
      </c>
      <c r="F36" s="10">
        <f t="shared" si="1"/>
        <v>8.954276037256562</v>
      </c>
      <c r="G36" s="7">
        <f>man!F31</f>
        <v>4676</v>
      </c>
      <c r="H36" s="10">
        <f t="shared" si="2"/>
        <v>24.745977984758678</v>
      </c>
      <c r="I36" s="7">
        <f>man!G31</f>
        <v>5301</v>
      </c>
      <c r="J36" s="10">
        <f t="shared" si="3"/>
        <v>28.05355630821338</v>
      </c>
      <c r="K36" s="7">
        <f>man!H31</f>
        <v>4112</v>
      </c>
      <c r="L36" s="10">
        <f t="shared" si="4"/>
        <v>21.76121930567316</v>
      </c>
      <c r="M36" s="7">
        <f>man!I31</f>
        <v>3115</v>
      </c>
      <c r="N36" s="12">
        <f t="shared" si="5"/>
        <v>16.484970364098224</v>
      </c>
    </row>
    <row r="37" spans="1:14" ht="12.75">
      <c r="A37" s="1" t="s">
        <v>0</v>
      </c>
      <c r="B37" s="6" t="s">
        <v>55</v>
      </c>
      <c r="C37" s="7">
        <f>man!C32</f>
        <v>12860</v>
      </c>
      <c r="D37" s="7">
        <f t="shared" si="0"/>
        <v>15317</v>
      </c>
      <c r="E37" s="7">
        <f>man!E32</f>
        <v>1568</v>
      </c>
      <c r="F37" s="10">
        <f t="shared" si="1"/>
        <v>10.236991577985245</v>
      </c>
      <c r="G37" s="7">
        <f>man!F32</f>
        <v>3989</v>
      </c>
      <c r="H37" s="10">
        <f t="shared" si="2"/>
        <v>26.042958803943332</v>
      </c>
      <c r="I37" s="7">
        <f>man!G32</f>
        <v>4131</v>
      </c>
      <c r="J37" s="10">
        <f t="shared" si="3"/>
        <v>26.970033296337405</v>
      </c>
      <c r="K37" s="7">
        <f>man!H32</f>
        <v>3048</v>
      </c>
      <c r="L37" s="10">
        <f t="shared" si="4"/>
        <v>19.899458118430502</v>
      </c>
      <c r="M37" s="7">
        <f>man!I32</f>
        <v>2581</v>
      </c>
      <c r="N37" s="12">
        <f t="shared" si="5"/>
        <v>16.85055820330352</v>
      </c>
    </row>
    <row r="38" spans="1:14" ht="12.75">
      <c r="A38" s="1" t="s">
        <v>72</v>
      </c>
      <c r="B38" s="6" t="s">
        <v>28</v>
      </c>
      <c r="C38" s="7">
        <f>man!C33</f>
        <v>32720</v>
      </c>
      <c r="D38" s="7">
        <f t="shared" si="0"/>
        <v>38326</v>
      </c>
      <c r="E38" s="7">
        <f>man!E33</f>
        <v>3113</v>
      </c>
      <c r="F38" s="10">
        <f t="shared" si="1"/>
        <v>8.122423420132547</v>
      </c>
      <c r="G38" s="7">
        <f>man!F33</f>
        <v>9375</v>
      </c>
      <c r="H38" s="10">
        <f t="shared" si="2"/>
        <v>24.461201273287063</v>
      </c>
      <c r="I38" s="7">
        <f>man!G33</f>
        <v>11341</v>
      </c>
      <c r="J38" s="10">
        <f t="shared" si="3"/>
        <v>29.590878254970516</v>
      </c>
      <c r="K38" s="7">
        <f>man!H33</f>
        <v>8560</v>
      </c>
      <c r="L38" s="10">
        <f t="shared" si="4"/>
        <v>22.334707509262643</v>
      </c>
      <c r="M38" s="7">
        <f>man!I33</f>
        <v>5937</v>
      </c>
      <c r="N38" s="12">
        <f t="shared" si="5"/>
        <v>15.49078954234723</v>
      </c>
    </row>
    <row r="39" spans="1:14" ht="12.75">
      <c r="A39" s="1" t="s">
        <v>49</v>
      </c>
      <c r="B39" s="6" t="s">
        <v>79</v>
      </c>
      <c r="C39" s="7">
        <f>man!C34</f>
        <v>13928</v>
      </c>
      <c r="D39" s="7">
        <f t="shared" si="0"/>
        <v>16968</v>
      </c>
      <c r="E39" s="7">
        <f>man!E34</f>
        <v>1605</v>
      </c>
      <c r="F39" s="10">
        <f t="shared" si="1"/>
        <v>9.458981612446959</v>
      </c>
      <c r="G39" s="7">
        <f>man!F34</f>
        <v>4323</v>
      </c>
      <c r="H39" s="10">
        <f t="shared" si="2"/>
        <v>25.47736916548798</v>
      </c>
      <c r="I39" s="7">
        <f>man!G34</f>
        <v>5061</v>
      </c>
      <c r="J39" s="10">
        <f t="shared" si="3"/>
        <v>29.826732673267326</v>
      </c>
      <c r="K39" s="7">
        <f>man!H34</f>
        <v>3485</v>
      </c>
      <c r="L39" s="10">
        <f t="shared" si="4"/>
        <v>20.53866100895804</v>
      </c>
      <c r="M39" s="7">
        <f>man!I34</f>
        <v>2494</v>
      </c>
      <c r="N39" s="12">
        <f t="shared" si="5"/>
        <v>14.698255539839696</v>
      </c>
    </row>
    <row r="40" spans="1:14" ht="12.75">
      <c r="A40" s="1" t="s">
        <v>76</v>
      </c>
      <c r="B40" s="6" t="s">
        <v>84</v>
      </c>
      <c r="C40" s="7">
        <f>man!C35</f>
        <v>8899</v>
      </c>
      <c r="D40" s="7">
        <f t="shared" si="0"/>
        <v>10898</v>
      </c>
      <c r="E40" s="7">
        <f>man!E35</f>
        <v>1130</v>
      </c>
      <c r="F40" s="10">
        <f t="shared" si="1"/>
        <v>10.368875022939989</v>
      </c>
      <c r="G40" s="7">
        <f>man!F35</f>
        <v>3158</v>
      </c>
      <c r="H40" s="10">
        <f t="shared" si="2"/>
        <v>28.977794090658836</v>
      </c>
      <c r="I40" s="7">
        <f>man!G35</f>
        <v>3040</v>
      </c>
      <c r="J40" s="10">
        <f t="shared" si="3"/>
        <v>27.895026610387223</v>
      </c>
      <c r="K40" s="7">
        <f>man!H35</f>
        <v>2149</v>
      </c>
      <c r="L40" s="10">
        <f t="shared" si="4"/>
        <v>19.719214534777024</v>
      </c>
      <c r="M40" s="7">
        <f>man!I35</f>
        <v>1421</v>
      </c>
      <c r="N40" s="12">
        <f t="shared" si="5"/>
        <v>13.039089741236925</v>
      </c>
    </row>
    <row r="41" spans="1:14" ht="12.75">
      <c r="A41" s="1" t="s">
        <v>9</v>
      </c>
      <c r="B41" s="6" t="s">
        <v>35</v>
      </c>
      <c r="C41" s="7">
        <f>man!C36</f>
        <v>20853</v>
      </c>
      <c r="D41" s="7">
        <f t="shared" si="0"/>
        <v>25497</v>
      </c>
      <c r="E41" s="7">
        <f>man!E36</f>
        <v>2196</v>
      </c>
      <c r="F41" s="10">
        <f t="shared" si="1"/>
        <v>8.612777973879279</v>
      </c>
      <c r="G41" s="7">
        <f>man!F36</f>
        <v>6799</v>
      </c>
      <c r="H41" s="10">
        <f t="shared" si="2"/>
        <v>26.66588226065812</v>
      </c>
      <c r="I41" s="7">
        <f>man!G36</f>
        <v>7988</v>
      </c>
      <c r="J41" s="10">
        <f t="shared" si="3"/>
        <v>31.329175981488017</v>
      </c>
      <c r="K41" s="7">
        <f>man!H36</f>
        <v>5032</v>
      </c>
      <c r="L41" s="10">
        <f t="shared" si="4"/>
        <v>19.73565517511864</v>
      </c>
      <c r="M41" s="7">
        <f>man!I36</f>
        <v>3482</v>
      </c>
      <c r="N41" s="12">
        <f t="shared" si="5"/>
        <v>13.656508608855944</v>
      </c>
    </row>
    <row r="42" spans="1:14" ht="12.75">
      <c r="A42" s="1" t="s">
        <v>73</v>
      </c>
      <c r="B42" s="6" t="s">
        <v>78</v>
      </c>
      <c r="C42" s="7">
        <f>man!C37</f>
        <v>21958</v>
      </c>
      <c r="D42" s="7">
        <f t="shared" si="0"/>
        <v>26614</v>
      </c>
      <c r="E42" s="7">
        <f>man!E37</f>
        <v>2946</v>
      </c>
      <c r="F42" s="10">
        <f t="shared" si="1"/>
        <v>11.069361989930112</v>
      </c>
      <c r="G42" s="7">
        <f>man!F37</f>
        <v>7516</v>
      </c>
      <c r="H42" s="10">
        <f t="shared" si="2"/>
        <v>28.240775531675062</v>
      </c>
      <c r="I42" s="7">
        <f>man!G37</f>
        <v>7485</v>
      </c>
      <c r="J42" s="10">
        <f t="shared" si="3"/>
        <v>28.12429548358007</v>
      </c>
      <c r="K42" s="7">
        <f>man!H37</f>
        <v>5126</v>
      </c>
      <c r="L42" s="10">
        <f t="shared" si="4"/>
        <v>19.260539565642144</v>
      </c>
      <c r="M42" s="7">
        <f>man!I37</f>
        <v>3541</v>
      </c>
      <c r="N42" s="12">
        <f t="shared" si="5"/>
        <v>13.305027429172616</v>
      </c>
    </row>
    <row r="43" spans="1:14" ht="12.75">
      <c r="A43" s="1" t="s">
        <v>29</v>
      </c>
      <c r="B43" s="6" t="s">
        <v>75</v>
      </c>
      <c r="C43" s="7">
        <f>man!C38</f>
        <v>11034</v>
      </c>
      <c r="D43" s="7">
        <f t="shared" si="0"/>
        <v>13330</v>
      </c>
      <c r="E43" s="7">
        <f>man!E38</f>
        <v>1305</v>
      </c>
      <c r="F43" s="10">
        <f t="shared" si="1"/>
        <v>9.789947486871718</v>
      </c>
      <c r="G43" s="7">
        <f>man!F38</f>
        <v>3151</v>
      </c>
      <c r="H43" s="10">
        <f t="shared" si="2"/>
        <v>23.6384096024006</v>
      </c>
      <c r="I43" s="7">
        <f>man!G38</f>
        <v>3688</v>
      </c>
      <c r="J43" s="10">
        <f t="shared" si="3"/>
        <v>27.666916729182294</v>
      </c>
      <c r="K43" s="7">
        <f>man!H38</f>
        <v>2729</v>
      </c>
      <c r="L43" s="10">
        <f t="shared" si="4"/>
        <v>20.472618154538637</v>
      </c>
      <c r="M43" s="7">
        <f>man!I38</f>
        <v>2457</v>
      </c>
      <c r="N43" s="12">
        <f t="shared" si="5"/>
        <v>18.432108027006752</v>
      </c>
    </row>
    <row r="44" spans="1:14" ht="12.75">
      <c r="A44" s="1" t="s">
        <v>68</v>
      </c>
      <c r="B44" s="6" t="s">
        <v>14</v>
      </c>
      <c r="C44" s="7">
        <f>man!C39</f>
        <v>49763</v>
      </c>
      <c r="D44" s="7">
        <f t="shared" si="0"/>
        <v>58279</v>
      </c>
      <c r="E44" s="7">
        <f>man!E39</f>
        <v>4862</v>
      </c>
      <c r="F44" s="10">
        <f t="shared" si="1"/>
        <v>8.342627704662057</v>
      </c>
      <c r="G44" s="7">
        <f>man!F39</f>
        <v>16023</v>
      </c>
      <c r="H44" s="10">
        <f t="shared" si="2"/>
        <v>27.493608332332403</v>
      </c>
      <c r="I44" s="7">
        <f>man!G39</f>
        <v>17530</v>
      </c>
      <c r="J44" s="10">
        <f t="shared" si="3"/>
        <v>30.079445426311363</v>
      </c>
      <c r="K44" s="7">
        <f>man!H39</f>
        <v>11435</v>
      </c>
      <c r="L44" s="10">
        <f t="shared" si="4"/>
        <v>19.62113282657561</v>
      </c>
      <c r="M44" s="7">
        <f>man!I39</f>
        <v>8429</v>
      </c>
      <c r="N44" s="12">
        <f t="shared" si="5"/>
        <v>14.463185710118568</v>
      </c>
    </row>
    <row r="45" spans="1:14" ht="12.75">
      <c r="A45" s="1" t="s">
        <v>19</v>
      </c>
      <c r="B45" s="6" t="s">
        <v>81</v>
      </c>
      <c r="C45" s="7">
        <f>man!C40</f>
        <v>8281</v>
      </c>
      <c r="D45" s="7">
        <f t="shared" si="0"/>
        <v>9687</v>
      </c>
      <c r="E45" s="7">
        <f>man!E40</f>
        <v>749</v>
      </c>
      <c r="F45" s="10">
        <f t="shared" si="1"/>
        <v>7.732011974811604</v>
      </c>
      <c r="G45" s="7">
        <f>man!F40</f>
        <v>2437</v>
      </c>
      <c r="H45" s="10">
        <f t="shared" si="2"/>
        <v>25.157427480128007</v>
      </c>
      <c r="I45" s="7">
        <f>man!G40</f>
        <v>2585</v>
      </c>
      <c r="J45" s="10">
        <f t="shared" si="3"/>
        <v>26.685248270878496</v>
      </c>
      <c r="K45" s="7">
        <f>man!H40</f>
        <v>2116</v>
      </c>
      <c r="L45" s="10">
        <f t="shared" si="4"/>
        <v>21.843708062351606</v>
      </c>
      <c r="M45" s="7">
        <f>man!I40</f>
        <v>1800</v>
      </c>
      <c r="N45" s="12">
        <f t="shared" si="5"/>
        <v>18.58160421183029</v>
      </c>
    </row>
    <row r="46" spans="1:14" ht="12.75">
      <c r="A46" s="1" t="s">
        <v>48</v>
      </c>
      <c r="B46" s="6" t="s">
        <v>17</v>
      </c>
      <c r="C46" s="7">
        <f>man!C41</f>
        <v>9447</v>
      </c>
      <c r="D46" s="7">
        <f t="shared" si="0"/>
        <v>10783</v>
      </c>
      <c r="E46" s="7">
        <f>man!E41</f>
        <v>1037</v>
      </c>
      <c r="F46" s="10">
        <f t="shared" si="1"/>
        <v>9.616989706018733</v>
      </c>
      <c r="G46" s="7">
        <f>man!F41</f>
        <v>2789</v>
      </c>
      <c r="H46" s="10">
        <f t="shared" si="2"/>
        <v>25.864787164981916</v>
      </c>
      <c r="I46" s="7">
        <f>man!G41</f>
        <v>3023</v>
      </c>
      <c r="J46" s="10">
        <f t="shared" si="3"/>
        <v>28.03486970230919</v>
      </c>
      <c r="K46" s="7">
        <f>man!H41</f>
        <v>2280</v>
      </c>
      <c r="L46" s="10">
        <f t="shared" si="4"/>
        <v>21.14439395344524</v>
      </c>
      <c r="M46" s="7">
        <f>man!I41</f>
        <v>1654</v>
      </c>
      <c r="N46" s="12">
        <f t="shared" si="5"/>
        <v>15.338959473244923</v>
      </c>
    </row>
    <row r="47" spans="1:14" ht="12.75">
      <c r="A47" s="1" t="s">
        <v>59</v>
      </c>
      <c r="B47" s="6" t="s">
        <v>80</v>
      </c>
      <c r="C47" s="7">
        <f>man!C42</f>
        <v>12785</v>
      </c>
      <c r="D47" s="7">
        <f t="shared" si="0"/>
        <v>15403</v>
      </c>
      <c r="E47" s="7">
        <f>man!E42</f>
        <v>1458</v>
      </c>
      <c r="F47" s="10">
        <f t="shared" si="1"/>
        <v>9.465688502239823</v>
      </c>
      <c r="G47" s="7">
        <f>man!F42</f>
        <v>4020</v>
      </c>
      <c r="H47" s="10">
        <f t="shared" si="2"/>
        <v>26.098811919755892</v>
      </c>
      <c r="I47" s="7">
        <f>man!G42</f>
        <v>4311</v>
      </c>
      <c r="J47" s="10">
        <f t="shared" si="3"/>
        <v>27.988054275141206</v>
      </c>
      <c r="K47" s="7">
        <f>man!H42</f>
        <v>3146</v>
      </c>
      <c r="L47" s="10">
        <f t="shared" si="4"/>
        <v>20.424592611828864</v>
      </c>
      <c r="M47" s="7">
        <f>man!I42</f>
        <v>2468</v>
      </c>
      <c r="N47" s="12">
        <f t="shared" si="5"/>
        <v>16.022852691034213</v>
      </c>
    </row>
    <row r="48" spans="1:14" ht="12.75">
      <c r="A48" s="1" t="s">
        <v>63</v>
      </c>
      <c r="B48" s="6" t="s">
        <v>31</v>
      </c>
      <c r="C48" s="7">
        <f>man!C43</f>
        <v>11730</v>
      </c>
      <c r="D48" s="7">
        <f t="shared" si="0"/>
        <v>13620</v>
      </c>
      <c r="E48" s="7">
        <f>man!E43</f>
        <v>1224</v>
      </c>
      <c r="F48" s="10">
        <f t="shared" si="1"/>
        <v>8.986784140969164</v>
      </c>
      <c r="G48" s="7">
        <f>man!F43</f>
        <v>3491</v>
      </c>
      <c r="H48" s="10">
        <f t="shared" si="2"/>
        <v>25.631424375917767</v>
      </c>
      <c r="I48" s="7">
        <f>man!G43</f>
        <v>3884</v>
      </c>
      <c r="J48" s="10">
        <f t="shared" si="3"/>
        <v>28.516886930983848</v>
      </c>
      <c r="K48" s="7">
        <f>man!H43</f>
        <v>2813</v>
      </c>
      <c r="L48" s="10">
        <f t="shared" si="4"/>
        <v>20.653450807635828</v>
      </c>
      <c r="M48" s="7">
        <f>man!I43</f>
        <v>2208</v>
      </c>
      <c r="N48" s="12">
        <f t="shared" si="5"/>
        <v>16.211453744493394</v>
      </c>
    </row>
    <row r="49" spans="2:16" s="3" customFormat="1" ht="12.75">
      <c r="B49" s="8" t="s">
        <v>93</v>
      </c>
      <c r="C49" s="9">
        <f>SUM(C7:C48)</f>
        <v>1080291</v>
      </c>
      <c r="D49" s="9">
        <f aca="true" t="shared" si="6" ref="D49:M49">SUM(D7:D48)</f>
        <v>1273046</v>
      </c>
      <c r="E49" s="9">
        <f t="shared" si="6"/>
        <v>107650</v>
      </c>
      <c r="F49" s="11">
        <f t="shared" si="1"/>
        <v>8.456096637513491</v>
      </c>
      <c r="G49" s="9">
        <f t="shared" si="6"/>
        <v>337669</v>
      </c>
      <c r="H49" s="11">
        <f t="shared" si="2"/>
        <v>26.524493223339928</v>
      </c>
      <c r="I49" s="9">
        <f t="shared" si="6"/>
        <v>383611</v>
      </c>
      <c r="J49" s="11">
        <f t="shared" si="3"/>
        <v>30.133318041924646</v>
      </c>
      <c r="K49" s="9">
        <f t="shared" si="6"/>
        <v>256101</v>
      </c>
      <c r="L49" s="11">
        <f t="shared" si="4"/>
        <v>20.117183511043592</v>
      </c>
      <c r="M49" s="9">
        <f t="shared" si="6"/>
        <v>188015</v>
      </c>
      <c r="N49" s="13">
        <f t="shared" si="5"/>
        <v>14.768908586178348</v>
      </c>
      <c r="P49" s="15"/>
    </row>
    <row r="50" spans="2:14" ht="51.75" customHeight="1">
      <c r="B50" s="26" t="s">
        <v>97</v>
      </c>
      <c r="C50" s="26"/>
      <c r="D50" s="26"/>
      <c r="E50" s="26"/>
      <c r="F50" s="26"/>
      <c r="G50" s="26"/>
      <c r="H50" s="26"/>
      <c r="I50" s="26"/>
      <c r="J50" s="26"/>
      <c r="K50" s="26"/>
      <c r="L50" s="26"/>
      <c r="M50" s="26"/>
      <c r="N50" s="26"/>
    </row>
  </sheetData>
  <sheetProtection/>
  <mergeCells count="12">
    <mergeCell ref="G5:H5"/>
    <mergeCell ref="B4:B6"/>
    <mergeCell ref="C4:C6"/>
    <mergeCell ref="D4:D6"/>
    <mergeCell ref="B2:N2"/>
    <mergeCell ref="I5:J5"/>
    <mergeCell ref="B1:N1"/>
    <mergeCell ref="B50:N50"/>
    <mergeCell ref="K5:L5"/>
    <mergeCell ref="M5:N5"/>
    <mergeCell ref="E4:N4"/>
    <mergeCell ref="E5:F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s="16" t="s">
        <v>66</v>
      </c>
      <c r="B2" s="16" t="s">
        <v>7</v>
      </c>
      <c r="C2" s="16">
        <v>16447</v>
      </c>
      <c r="D2" s="16">
        <v>19501</v>
      </c>
      <c r="E2" s="16">
        <v>1794</v>
      </c>
      <c r="F2" s="16">
        <v>5205</v>
      </c>
      <c r="G2" s="16">
        <v>5785</v>
      </c>
      <c r="H2" s="16">
        <v>3781</v>
      </c>
      <c r="I2" s="16">
        <v>2936</v>
      </c>
    </row>
    <row r="3" spans="1:9" ht="12.75">
      <c r="A3" s="17" t="s">
        <v>47</v>
      </c>
      <c r="B3" s="16" t="s">
        <v>11</v>
      </c>
      <c r="C3" s="16">
        <v>22249</v>
      </c>
      <c r="D3" s="16">
        <v>26608</v>
      </c>
      <c r="E3" s="16">
        <v>2400</v>
      </c>
      <c r="F3" s="16">
        <v>6758</v>
      </c>
      <c r="G3" s="16">
        <v>7910</v>
      </c>
      <c r="H3" s="16">
        <v>5492</v>
      </c>
      <c r="I3" s="16">
        <v>4048</v>
      </c>
    </row>
    <row r="4" spans="1:9" ht="12.75">
      <c r="A4" s="16" t="s">
        <v>58</v>
      </c>
      <c r="B4" s="16" t="s">
        <v>13</v>
      </c>
      <c r="C4" s="16">
        <v>30693</v>
      </c>
      <c r="D4" s="16">
        <v>36684</v>
      </c>
      <c r="E4" s="16">
        <v>3364</v>
      </c>
      <c r="F4" s="16">
        <v>9418</v>
      </c>
      <c r="G4" s="16">
        <v>11045</v>
      </c>
      <c r="H4" s="16">
        <v>7312</v>
      </c>
      <c r="I4" s="16">
        <v>5545</v>
      </c>
    </row>
    <row r="5" spans="1:9" ht="12.75">
      <c r="A5" s="16" t="s">
        <v>2</v>
      </c>
      <c r="B5" s="16" t="s">
        <v>62</v>
      </c>
      <c r="C5" s="16">
        <v>20932</v>
      </c>
      <c r="D5" s="16">
        <v>25504</v>
      </c>
      <c r="E5" s="16">
        <v>2248</v>
      </c>
      <c r="F5" s="16">
        <v>6363</v>
      </c>
      <c r="G5" s="16">
        <v>7321</v>
      </c>
      <c r="H5" s="16">
        <v>5443</v>
      </c>
      <c r="I5" s="16">
        <v>4129</v>
      </c>
    </row>
    <row r="6" spans="1:9" ht="12.75">
      <c r="A6" s="16" t="s">
        <v>1</v>
      </c>
      <c r="B6" s="16" t="s">
        <v>60</v>
      </c>
      <c r="C6" s="16">
        <v>35980</v>
      </c>
      <c r="D6" s="16">
        <v>41995</v>
      </c>
      <c r="E6" s="16">
        <v>3533</v>
      </c>
      <c r="F6" s="16">
        <v>10625</v>
      </c>
      <c r="G6" s="16">
        <v>12865</v>
      </c>
      <c r="H6" s="16">
        <v>8642</v>
      </c>
      <c r="I6" s="16">
        <v>6330</v>
      </c>
    </row>
    <row r="7" spans="1:9" ht="12.75">
      <c r="A7" s="16" t="s">
        <v>21</v>
      </c>
      <c r="B7" s="16" t="s">
        <v>70</v>
      </c>
      <c r="C7" s="16">
        <v>13681</v>
      </c>
      <c r="D7" s="16">
        <v>16763</v>
      </c>
      <c r="E7" s="16">
        <v>2058</v>
      </c>
      <c r="F7" s="16">
        <v>4851</v>
      </c>
      <c r="G7" s="16">
        <v>4593</v>
      </c>
      <c r="H7" s="16">
        <v>3044</v>
      </c>
      <c r="I7" s="16">
        <v>2217</v>
      </c>
    </row>
    <row r="8" spans="1:9" ht="12.75">
      <c r="A8" s="16" t="s">
        <v>18</v>
      </c>
      <c r="B8" s="16" t="s">
        <v>37</v>
      </c>
      <c r="C8" s="16">
        <v>8451</v>
      </c>
      <c r="D8" s="16">
        <v>10044</v>
      </c>
      <c r="E8" s="16">
        <v>930</v>
      </c>
      <c r="F8" s="16">
        <v>2546</v>
      </c>
      <c r="G8" s="16">
        <v>2801</v>
      </c>
      <c r="H8" s="16">
        <v>2057</v>
      </c>
      <c r="I8" s="16">
        <v>1710</v>
      </c>
    </row>
    <row r="9" spans="1:9" ht="12.75">
      <c r="A9" s="16" t="s">
        <v>22</v>
      </c>
      <c r="B9" s="16" t="s">
        <v>74</v>
      </c>
      <c r="C9" s="16">
        <v>36098</v>
      </c>
      <c r="D9" s="16">
        <v>42713</v>
      </c>
      <c r="E9" s="16">
        <v>3119</v>
      </c>
      <c r="F9" s="16">
        <v>11052</v>
      </c>
      <c r="G9" s="16">
        <v>13583</v>
      </c>
      <c r="H9" s="16">
        <v>8450</v>
      </c>
      <c r="I9" s="16">
        <v>6509</v>
      </c>
    </row>
    <row r="10" spans="1:9" ht="12.75">
      <c r="A10" s="16" t="s">
        <v>24</v>
      </c>
      <c r="B10" s="16" t="s">
        <v>71</v>
      </c>
      <c r="C10" s="16">
        <v>10396</v>
      </c>
      <c r="D10" s="16">
        <v>12458</v>
      </c>
      <c r="E10" s="16">
        <v>945</v>
      </c>
      <c r="F10" s="16">
        <v>2756</v>
      </c>
      <c r="G10" s="16">
        <v>3530</v>
      </c>
      <c r="H10" s="16">
        <v>2860</v>
      </c>
      <c r="I10" s="16">
        <v>2367</v>
      </c>
    </row>
    <row r="11" spans="1:9" ht="12.75">
      <c r="A11" s="16" t="s">
        <v>30</v>
      </c>
      <c r="B11" s="16" t="s">
        <v>45</v>
      </c>
      <c r="C11" s="16">
        <v>240045</v>
      </c>
      <c r="D11" s="16">
        <v>275843</v>
      </c>
      <c r="E11" s="16">
        <v>17510</v>
      </c>
      <c r="F11" s="16">
        <v>71399</v>
      </c>
      <c r="G11" s="16">
        <v>89086</v>
      </c>
      <c r="H11" s="16">
        <v>56567</v>
      </c>
      <c r="I11" s="16">
        <v>41281</v>
      </c>
    </row>
    <row r="12" spans="1:9" ht="12.75">
      <c r="A12" s="16" t="s">
        <v>77</v>
      </c>
      <c r="B12" s="16" t="s">
        <v>16</v>
      </c>
      <c r="C12" s="16">
        <v>16915</v>
      </c>
      <c r="D12" s="16">
        <v>20688</v>
      </c>
      <c r="E12" s="16">
        <v>1867</v>
      </c>
      <c r="F12" s="16">
        <v>4747</v>
      </c>
      <c r="G12" s="16">
        <v>5800</v>
      </c>
      <c r="H12" s="16">
        <v>4291</v>
      </c>
      <c r="I12" s="16">
        <v>3983</v>
      </c>
    </row>
    <row r="13" spans="1:9" ht="12.75">
      <c r="A13" s="16" t="s">
        <v>64</v>
      </c>
      <c r="B13" s="16" t="s">
        <v>12</v>
      </c>
      <c r="C13" s="16">
        <v>9781</v>
      </c>
      <c r="D13" s="16">
        <v>10778</v>
      </c>
      <c r="E13" s="16">
        <v>869</v>
      </c>
      <c r="F13" s="16">
        <v>2656</v>
      </c>
      <c r="G13" s="16">
        <v>2969</v>
      </c>
      <c r="H13" s="16">
        <v>2355</v>
      </c>
      <c r="I13" s="16">
        <v>1929</v>
      </c>
    </row>
    <row r="14" spans="1:9" ht="12.75">
      <c r="A14" s="16" t="s">
        <v>38</v>
      </c>
      <c r="B14" s="16" t="s">
        <v>3</v>
      </c>
      <c r="C14" s="16">
        <v>9266</v>
      </c>
      <c r="D14" s="16">
        <v>10687</v>
      </c>
      <c r="E14" s="16">
        <v>1101</v>
      </c>
      <c r="F14" s="16">
        <v>2682</v>
      </c>
      <c r="G14" s="16">
        <v>2842</v>
      </c>
      <c r="H14" s="16">
        <v>2293</v>
      </c>
      <c r="I14" s="16">
        <v>1769</v>
      </c>
    </row>
    <row r="15" spans="1:9" ht="12.75">
      <c r="A15" s="16" t="s">
        <v>51</v>
      </c>
      <c r="B15" s="16" t="s">
        <v>43</v>
      </c>
      <c r="C15" s="16">
        <v>60560</v>
      </c>
      <c r="D15" s="16">
        <v>74693</v>
      </c>
      <c r="E15" s="16">
        <v>6420</v>
      </c>
      <c r="F15" s="16">
        <v>22488</v>
      </c>
      <c r="G15" s="16">
        <v>22267</v>
      </c>
      <c r="H15" s="16">
        <v>13929</v>
      </c>
      <c r="I15" s="16">
        <v>9589</v>
      </c>
    </row>
    <row r="16" spans="1:9" ht="12.75">
      <c r="A16" s="16" t="s">
        <v>23</v>
      </c>
      <c r="B16" s="16" t="s">
        <v>40</v>
      </c>
      <c r="C16" s="16">
        <v>43161</v>
      </c>
      <c r="D16" s="16">
        <v>50535</v>
      </c>
      <c r="E16" s="16">
        <v>4035</v>
      </c>
      <c r="F16" s="16">
        <v>13559</v>
      </c>
      <c r="G16" s="16">
        <v>15064</v>
      </c>
      <c r="H16" s="16">
        <v>10110</v>
      </c>
      <c r="I16" s="16">
        <v>7767</v>
      </c>
    </row>
    <row r="17" spans="1:9" ht="12.75">
      <c r="A17" s="16" t="s">
        <v>53</v>
      </c>
      <c r="B17" s="16" t="s">
        <v>4</v>
      </c>
      <c r="C17" s="16">
        <v>6347</v>
      </c>
      <c r="D17" s="16">
        <v>8013</v>
      </c>
      <c r="E17" s="16">
        <v>513</v>
      </c>
      <c r="F17" s="16">
        <v>1844</v>
      </c>
      <c r="G17" s="16">
        <v>2507</v>
      </c>
      <c r="H17" s="16">
        <v>1770</v>
      </c>
      <c r="I17" s="16">
        <v>1379</v>
      </c>
    </row>
    <row r="18" spans="1:9" ht="12.75">
      <c r="A18" s="16" t="s">
        <v>8</v>
      </c>
      <c r="B18" s="16" t="s">
        <v>36</v>
      </c>
      <c r="C18" s="16">
        <v>16433</v>
      </c>
      <c r="D18" s="16">
        <v>18988</v>
      </c>
      <c r="E18" s="16">
        <v>2018</v>
      </c>
      <c r="F18" s="16">
        <v>5203</v>
      </c>
      <c r="G18" s="16">
        <v>5519</v>
      </c>
      <c r="H18" s="16">
        <v>3438</v>
      </c>
      <c r="I18" s="16">
        <v>2810</v>
      </c>
    </row>
    <row r="19" spans="1:9" ht="12.75">
      <c r="A19" s="16" t="s">
        <v>69</v>
      </c>
      <c r="B19" s="16" t="s">
        <v>42</v>
      </c>
      <c r="C19" s="16">
        <v>29928</v>
      </c>
      <c r="D19" s="16">
        <v>34758</v>
      </c>
      <c r="E19" s="16">
        <v>3349</v>
      </c>
      <c r="F19" s="16">
        <v>9508</v>
      </c>
      <c r="G19" s="16">
        <v>10076</v>
      </c>
      <c r="H19" s="16">
        <v>6722</v>
      </c>
      <c r="I19" s="16">
        <v>5103</v>
      </c>
    </row>
    <row r="20" spans="1:9" ht="12.75">
      <c r="A20" s="16" t="s">
        <v>6</v>
      </c>
      <c r="B20" s="16" t="s">
        <v>57</v>
      </c>
      <c r="C20" s="16">
        <v>20878</v>
      </c>
      <c r="D20" s="16">
        <v>25724</v>
      </c>
      <c r="E20" s="16">
        <v>2478</v>
      </c>
      <c r="F20" s="16">
        <v>6775</v>
      </c>
      <c r="G20" s="16">
        <v>7561</v>
      </c>
      <c r="H20" s="16">
        <v>5216</v>
      </c>
      <c r="I20" s="16">
        <v>3694</v>
      </c>
    </row>
    <row r="21" spans="1:9" ht="12.75">
      <c r="A21" s="16" t="s">
        <v>10</v>
      </c>
      <c r="B21" s="16" t="s">
        <v>65</v>
      </c>
      <c r="C21" s="16">
        <v>10890</v>
      </c>
      <c r="D21" s="16">
        <v>11935</v>
      </c>
      <c r="E21" s="16">
        <v>1457</v>
      </c>
      <c r="F21" s="16">
        <v>3367</v>
      </c>
      <c r="G21" s="16">
        <v>3131</v>
      </c>
      <c r="H21" s="16">
        <v>2308</v>
      </c>
      <c r="I21" s="16">
        <v>1672</v>
      </c>
    </row>
    <row r="22" spans="1:9" ht="12.75">
      <c r="A22" s="16" t="s">
        <v>61</v>
      </c>
      <c r="B22" s="16" t="s">
        <v>25</v>
      </c>
      <c r="C22" s="16">
        <v>12459</v>
      </c>
      <c r="D22" s="16">
        <v>14992</v>
      </c>
      <c r="E22" s="16">
        <v>1768</v>
      </c>
      <c r="F22" s="16">
        <v>4296</v>
      </c>
      <c r="G22" s="16">
        <v>3939</v>
      </c>
      <c r="H22" s="16">
        <v>2905</v>
      </c>
      <c r="I22" s="16">
        <v>2084</v>
      </c>
    </row>
    <row r="23" spans="1:9" ht="12.75">
      <c r="A23" s="16" t="s">
        <v>27</v>
      </c>
      <c r="B23" s="16" t="s">
        <v>41</v>
      </c>
      <c r="C23" s="16">
        <v>11424</v>
      </c>
      <c r="D23" s="16">
        <v>14757</v>
      </c>
      <c r="E23" s="16">
        <v>892</v>
      </c>
      <c r="F23" s="16">
        <v>3301</v>
      </c>
      <c r="G23" s="16">
        <v>4816</v>
      </c>
      <c r="H23" s="16">
        <v>3339</v>
      </c>
      <c r="I23" s="16">
        <v>2409</v>
      </c>
    </row>
    <row r="24" spans="1:9" ht="12.75">
      <c r="A24" s="16" t="s">
        <v>46</v>
      </c>
      <c r="B24" s="16" t="s">
        <v>56</v>
      </c>
      <c r="C24" s="16">
        <v>17740</v>
      </c>
      <c r="D24" s="16">
        <v>20865</v>
      </c>
      <c r="E24" s="16">
        <v>1828</v>
      </c>
      <c r="F24" s="16">
        <v>4927</v>
      </c>
      <c r="G24" s="16">
        <v>5881</v>
      </c>
      <c r="H24" s="16">
        <v>4905</v>
      </c>
      <c r="I24" s="16">
        <v>3324</v>
      </c>
    </row>
    <row r="25" spans="1:9" ht="12.75">
      <c r="A25" s="16" t="s">
        <v>5</v>
      </c>
      <c r="B25" s="16" t="s">
        <v>33</v>
      </c>
      <c r="C25" s="16">
        <v>7677</v>
      </c>
      <c r="D25" s="16">
        <v>8855</v>
      </c>
      <c r="E25" s="16">
        <v>842</v>
      </c>
      <c r="F25" s="16">
        <v>2233</v>
      </c>
      <c r="G25" s="16">
        <v>2406</v>
      </c>
      <c r="H25" s="16">
        <v>1955</v>
      </c>
      <c r="I25" s="16">
        <v>1419</v>
      </c>
    </row>
    <row r="26" spans="1:9" ht="12.75">
      <c r="A26" s="16" t="s">
        <v>83</v>
      </c>
      <c r="B26" s="16" t="s">
        <v>44</v>
      </c>
      <c r="C26" s="16">
        <v>35998</v>
      </c>
      <c r="D26" s="16">
        <v>41447</v>
      </c>
      <c r="E26" s="16">
        <v>4033</v>
      </c>
      <c r="F26" s="16">
        <v>12538</v>
      </c>
      <c r="G26" s="16">
        <v>12799</v>
      </c>
      <c r="H26" s="16">
        <v>7120</v>
      </c>
      <c r="I26" s="16">
        <v>4957</v>
      </c>
    </row>
    <row r="27" spans="1:9" ht="12.75">
      <c r="A27" s="16" t="s">
        <v>67</v>
      </c>
      <c r="B27" s="16" t="s">
        <v>50</v>
      </c>
      <c r="C27" s="16">
        <v>52662</v>
      </c>
      <c r="D27" s="16">
        <v>59238</v>
      </c>
      <c r="E27" s="16">
        <v>5189</v>
      </c>
      <c r="F27" s="16">
        <v>18059</v>
      </c>
      <c r="G27" s="16">
        <v>19457</v>
      </c>
      <c r="H27" s="16">
        <v>10474</v>
      </c>
      <c r="I27" s="16">
        <v>6059</v>
      </c>
    </row>
    <row r="28" spans="1:9" ht="12.75">
      <c r="A28" s="16" t="s">
        <v>26</v>
      </c>
      <c r="B28" s="16" t="s">
        <v>34</v>
      </c>
      <c r="C28" s="16">
        <v>21796</v>
      </c>
      <c r="D28" s="16">
        <v>25580</v>
      </c>
      <c r="E28" s="16">
        <v>2717</v>
      </c>
      <c r="F28" s="16">
        <v>7126</v>
      </c>
      <c r="G28" s="16">
        <v>7229</v>
      </c>
      <c r="H28" s="16">
        <v>4933</v>
      </c>
      <c r="I28" s="16">
        <v>3575</v>
      </c>
    </row>
    <row r="29" spans="1:9" ht="12.75">
      <c r="A29" s="16" t="s">
        <v>20</v>
      </c>
      <c r="B29" s="16" t="s">
        <v>15</v>
      </c>
      <c r="C29" s="16">
        <v>7522</v>
      </c>
      <c r="D29" s="16">
        <v>8536</v>
      </c>
      <c r="E29" s="16">
        <v>819</v>
      </c>
      <c r="F29" s="16">
        <v>2129</v>
      </c>
      <c r="G29" s="16">
        <v>2402</v>
      </c>
      <c r="H29" s="16">
        <v>1775</v>
      </c>
      <c r="I29" s="16">
        <v>1411</v>
      </c>
    </row>
    <row r="30" spans="1:9" ht="12.75">
      <c r="A30" s="16" t="s">
        <v>82</v>
      </c>
      <c r="B30" s="16" t="s">
        <v>54</v>
      </c>
      <c r="C30" s="16">
        <v>24042</v>
      </c>
      <c r="D30" s="16">
        <v>30246</v>
      </c>
      <c r="E30" s="16">
        <v>2669</v>
      </c>
      <c r="F30" s="16">
        <v>7511</v>
      </c>
      <c r="G30" s="16">
        <v>9059</v>
      </c>
      <c r="H30" s="16">
        <v>6584</v>
      </c>
      <c r="I30" s="16">
        <v>4423</v>
      </c>
    </row>
    <row r="31" spans="1:9" ht="12.75">
      <c r="A31" s="16" t="s">
        <v>32</v>
      </c>
      <c r="B31" s="16" t="s">
        <v>52</v>
      </c>
      <c r="C31" s="16">
        <v>15582</v>
      </c>
      <c r="D31" s="16">
        <v>18896</v>
      </c>
      <c r="E31" s="16">
        <v>1692</v>
      </c>
      <c r="F31" s="16">
        <v>4676</v>
      </c>
      <c r="G31" s="16">
        <v>5301</v>
      </c>
      <c r="H31" s="16">
        <v>4112</v>
      </c>
      <c r="I31" s="16">
        <v>3115</v>
      </c>
    </row>
    <row r="32" spans="1:9" ht="12.75">
      <c r="A32" s="16" t="s">
        <v>0</v>
      </c>
      <c r="B32" s="16" t="s">
        <v>55</v>
      </c>
      <c r="C32" s="16">
        <v>12860</v>
      </c>
      <c r="D32" s="16">
        <v>15317</v>
      </c>
      <c r="E32" s="16">
        <v>1568</v>
      </c>
      <c r="F32" s="16">
        <v>3989</v>
      </c>
      <c r="G32" s="16">
        <v>4131</v>
      </c>
      <c r="H32" s="16">
        <v>3048</v>
      </c>
      <c r="I32" s="16">
        <v>2581</v>
      </c>
    </row>
    <row r="33" spans="1:9" ht="12.75">
      <c r="A33" s="16" t="s">
        <v>72</v>
      </c>
      <c r="B33" s="16" t="s">
        <v>28</v>
      </c>
      <c r="C33" s="16">
        <v>32720</v>
      </c>
      <c r="D33" s="16">
        <v>38326</v>
      </c>
      <c r="E33" s="16">
        <v>3113</v>
      </c>
      <c r="F33" s="16">
        <v>9375</v>
      </c>
      <c r="G33" s="16">
        <v>11341</v>
      </c>
      <c r="H33" s="16">
        <v>8560</v>
      </c>
      <c r="I33" s="16">
        <v>5937</v>
      </c>
    </row>
    <row r="34" spans="1:9" ht="12.75">
      <c r="A34" s="16" t="s">
        <v>49</v>
      </c>
      <c r="B34" s="16" t="s">
        <v>79</v>
      </c>
      <c r="C34" s="16">
        <v>13928</v>
      </c>
      <c r="D34" s="16">
        <v>16968</v>
      </c>
      <c r="E34" s="16">
        <v>1605</v>
      </c>
      <c r="F34" s="16">
        <v>4323</v>
      </c>
      <c r="G34" s="16">
        <v>5061</v>
      </c>
      <c r="H34" s="16">
        <v>3485</v>
      </c>
      <c r="I34" s="16">
        <v>2494</v>
      </c>
    </row>
    <row r="35" spans="1:9" ht="12.75">
      <c r="A35" s="16" t="s">
        <v>76</v>
      </c>
      <c r="B35" s="16" t="s">
        <v>84</v>
      </c>
      <c r="C35" s="16">
        <v>8899</v>
      </c>
      <c r="D35" s="16">
        <v>10898</v>
      </c>
      <c r="E35" s="16">
        <v>1130</v>
      </c>
      <c r="F35" s="16">
        <v>3158</v>
      </c>
      <c r="G35" s="16">
        <v>3040</v>
      </c>
      <c r="H35" s="16">
        <v>2149</v>
      </c>
      <c r="I35" s="16">
        <v>1421</v>
      </c>
    </row>
    <row r="36" spans="1:9" ht="12.75">
      <c r="A36" s="16" t="s">
        <v>9</v>
      </c>
      <c r="B36" s="16" t="s">
        <v>35</v>
      </c>
      <c r="C36" s="16">
        <v>20853</v>
      </c>
      <c r="D36" s="16">
        <v>25497</v>
      </c>
      <c r="E36" s="16">
        <v>2196</v>
      </c>
      <c r="F36" s="16">
        <v>6799</v>
      </c>
      <c r="G36" s="16">
        <v>7988</v>
      </c>
      <c r="H36" s="16">
        <v>5032</v>
      </c>
      <c r="I36" s="16">
        <v>3482</v>
      </c>
    </row>
    <row r="37" spans="1:9" ht="12.75">
      <c r="A37" s="16" t="s">
        <v>73</v>
      </c>
      <c r="B37" s="16" t="s">
        <v>78</v>
      </c>
      <c r="C37" s="16">
        <v>21958</v>
      </c>
      <c r="D37" s="16">
        <v>26614</v>
      </c>
      <c r="E37" s="16">
        <v>2946</v>
      </c>
      <c r="F37" s="16">
        <v>7516</v>
      </c>
      <c r="G37" s="16">
        <v>7485</v>
      </c>
      <c r="H37" s="16">
        <v>5126</v>
      </c>
      <c r="I37" s="16">
        <v>3541</v>
      </c>
    </row>
    <row r="38" spans="1:9" ht="12.75">
      <c r="A38" s="16" t="s">
        <v>29</v>
      </c>
      <c r="B38" s="16" t="s">
        <v>75</v>
      </c>
      <c r="C38" s="16">
        <v>11034</v>
      </c>
      <c r="D38" s="16">
        <v>13330</v>
      </c>
      <c r="E38" s="16">
        <v>1305</v>
      </c>
      <c r="F38" s="16">
        <v>3151</v>
      </c>
      <c r="G38" s="16">
        <v>3688</v>
      </c>
      <c r="H38" s="16">
        <v>2729</v>
      </c>
      <c r="I38" s="16">
        <v>2457</v>
      </c>
    </row>
    <row r="39" spans="1:9" ht="12.75">
      <c r="A39" s="16" t="s">
        <v>68</v>
      </c>
      <c r="B39" s="16" t="s">
        <v>14</v>
      </c>
      <c r="C39" s="16">
        <v>49763</v>
      </c>
      <c r="D39" s="16">
        <v>58279</v>
      </c>
      <c r="E39" s="16">
        <v>4862</v>
      </c>
      <c r="F39" s="16">
        <v>16023</v>
      </c>
      <c r="G39" s="16">
        <v>17530</v>
      </c>
      <c r="H39" s="16">
        <v>11435</v>
      </c>
      <c r="I39" s="16">
        <v>8429</v>
      </c>
    </row>
    <row r="40" spans="1:9" ht="12.75">
      <c r="A40" s="16" t="s">
        <v>19</v>
      </c>
      <c r="B40" s="16" t="s">
        <v>81</v>
      </c>
      <c r="C40" s="16">
        <v>8281</v>
      </c>
      <c r="D40" s="16">
        <v>9687</v>
      </c>
      <c r="E40" s="16">
        <v>749</v>
      </c>
      <c r="F40" s="16">
        <v>2437</v>
      </c>
      <c r="G40" s="16">
        <v>2585</v>
      </c>
      <c r="H40" s="16">
        <v>2116</v>
      </c>
      <c r="I40" s="16">
        <v>1800</v>
      </c>
    </row>
    <row r="41" spans="1:9" ht="12.75">
      <c r="A41" s="16" t="s">
        <v>48</v>
      </c>
      <c r="B41" s="16" t="s">
        <v>17</v>
      </c>
      <c r="C41" s="16">
        <v>9447</v>
      </c>
      <c r="D41" s="16">
        <v>10783</v>
      </c>
      <c r="E41" s="16">
        <v>1037</v>
      </c>
      <c r="F41" s="16">
        <v>2789</v>
      </c>
      <c r="G41" s="16">
        <v>3023</v>
      </c>
      <c r="H41" s="16">
        <v>2280</v>
      </c>
      <c r="I41" s="16">
        <v>1654</v>
      </c>
    </row>
    <row r="42" spans="1:9" ht="12.75">
      <c r="A42" s="16" t="s">
        <v>59</v>
      </c>
      <c r="B42" s="16" t="s">
        <v>80</v>
      </c>
      <c r="C42" s="16">
        <v>12785</v>
      </c>
      <c r="D42" s="16">
        <v>15403</v>
      </c>
      <c r="E42" s="16">
        <v>1458</v>
      </c>
      <c r="F42" s="16">
        <v>4020</v>
      </c>
      <c r="G42" s="16">
        <v>4311</v>
      </c>
      <c r="H42" s="16">
        <v>3146</v>
      </c>
      <c r="I42" s="16">
        <v>2468</v>
      </c>
    </row>
    <row r="43" spans="1:9" ht="12.75">
      <c r="A43" s="16" t="s">
        <v>63</v>
      </c>
      <c r="B43" s="16" t="s">
        <v>31</v>
      </c>
      <c r="C43" s="16">
        <v>11730</v>
      </c>
      <c r="D43" s="16">
        <v>13620</v>
      </c>
      <c r="E43" s="16">
        <v>1224</v>
      </c>
      <c r="F43" s="16">
        <v>3491</v>
      </c>
      <c r="G43" s="16">
        <v>3884</v>
      </c>
      <c r="H43" s="16">
        <v>2813</v>
      </c>
      <c r="I43" s="16">
        <v>2208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2021-08-03T14:02:52Z</dcterms:modified>
  <cp:category/>
  <cp:version/>
  <cp:contentType/>
  <cp:contentStatus/>
</cp:coreProperties>
</file>