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<sst xmlns="http://schemas.openxmlformats.org/spreadsheetml/2006/main" count="201" uniqueCount="108">
  <si>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</si>
  <si>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</si>
  <si>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</si>
  <si>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</si>
  <si>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</si>
  <si>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</si>
  <si>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</si>
  <si>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</si>
  <si>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</si>
  <si>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</si>
  <si>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</si>
  <si>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</si>
  <si>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</si>
  <si>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</si>
  <si>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</si>
  <si>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</si>
  <si>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</si>
  <si>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</si>
  <si>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</si>
  <si>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</si>
  <si>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</si>
  <si>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</si>
  <si>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</si>
  <si>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</si>
  <si>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</si>
  <si>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</si>
  <si>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</si>
  <si>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</si>
  <si>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</si>
  <si>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</si>
  <si>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</si>
  <si>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</si>
  <si>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</si>
  <si>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</si>
  <si>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</si>
  <si>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</si>
  <si>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</si>
  <si>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</si>
  <si>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</si>
  <si>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</si>
  <si>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</si>
  <si>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</si>
  <si>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</si>
  <si>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</si>
  <si>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</si>
  <si>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</si>
  <si>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</si>
  <si>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</si>
  <si>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</si>
  <si>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</si>
  <si>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</si>
  <si>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</si>
  <si>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</si>
  <si>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</si>
  <si>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</si>
  <si>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</si>
  <si>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</si>
  <si>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</si>
  <si>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</si>
  <si>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</si>
  <si>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</si>
  <si>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</si>
  <si>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</si>
  <si>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</si>
  <si>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</si>
  <si>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</si>
  <si>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</si>
  <si>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</si>
  <si>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</si>
  <si>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</si>
  <si>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</si>
  <si>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</si>
  <si>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</si>
  <si>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</si>
  <si>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</si>
  <si>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</si>
  <si>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</si>
  <si>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</si>
  <si>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</si>
  <si>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</si>
  <si>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</si>
  <si>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</si>
  <si>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</si>
  <si>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</si>
  <si>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</si>
  <si>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</si>
  <si>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</si>
  <si>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</si>
  <si>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</si>
  <si>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</si>
  <si>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</si>
  <si>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</si>
  <si>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</si>
  <si>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</si>
  <si>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</si>
  <si>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</si>
  <si>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</si>
  <si>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</si>
  <si>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</si>
  <si>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</si>
  <si>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</si>
  <si>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</si>
  <si>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</si>
  <si>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</si>
  <si>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</si>
  <si>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</si>
  <si>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</si>
  <si>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28.02.2021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</si>
</sst>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ht="12" customHeight="1">
      <c r="B3" s="3"/>
    </row>
    <row r="4" spans="2:14" s="11" customFormat="1" ht="18" customHeight="1">
      <c r="B4" s="23" t="s">
        <v>85</v>
      </c>
      <c r="C4" s="26" t="s">
        <v>90</v>
      </c>
      <c r="D4" s="29" t="s">
        <v>92</v>
      </c>
      <c r="E4" s="22" t="s">
        <v>93</v>
      </c>
      <c r="F4" s="22"/>
      <c r="G4" s="22"/>
      <c r="H4" s="22"/>
      <c r="I4" s="22"/>
      <c r="J4" s="22"/>
      <c r="K4" s="22"/>
      <c r="L4" s="22"/>
      <c r="M4" s="22"/>
      <c r="N4" s="22"/>
    </row>
    <row r="5" spans="2:14" s="11" customFormat="1" ht="15.75" customHeight="1">
      <c r="B5" s="24"/>
      <c r="C5" s="27"/>
      <c r="D5" s="30"/>
      <c r="E5" s="22" t="s">
        <v>96</v>
      </c>
      <c r="F5" s="22"/>
      <c r="G5" s="22" t="s">
        <v>86</v>
      </c>
      <c r="H5" s="22"/>
      <c r="I5" s="22" t="s">
        <v>87</v>
      </c>
      <c r="J5" s="22"/>
      <c r="K5" s="22" t="s">
        <v>88</v>
      </c>
      <c r="L5" s="22"/>
      <c r="M5" s="22" t="s">
        <v>89</v>
      </c>
      <c r="N5" s="22"/>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f>man!C2</f>
        <v>16010</v>
      </c>
      <c r="D8" s="5">
        <f>E8+G8+I8+K8+M8</f>
        <v>23749</v>
      </c>
      <c r="E8" s="10">
        <f>man!E2</f>
        <v>2025</v>
      </c>
      <c r="F8" s="13">
        <f>E8/D8*100</f>
        <v>8.52667480736031</v>
      </c>
      <c r="G8" s="10">
        <f>man!F2</f>
        <v>5983</v>
      </c>
      <c r="H8" s="13">
        <f>G8/D8*100</f>
        <v>25.192639690092218</v>
      </c>
      <c r="I8" s="17">
        <f>man!G2</f>
        <v>6713</v>
      </c>
      <c r="J8" s="13">
        <f>I8/D8*100</f>
        <v>28.2664533243505</v>
      </c>
      <c r="K8" s="10">
        <f>man!H2</f>
        <v>4772</v>
      </c>
      <c r="L8" s="13">
        <f>K8/D8*100</f>
        <v>20.09347762011032</v>
      </c>
      <c r="M8" s="10">
        <f>man!I2</f>
        <v>4256</v>
      </c>
      <c r="N8" s="13">
        <f>M8/D8*100</f>
        <v>17.920754558086657</v>
      </c>
      <c r="Q8" s="19"/>
    </row>
    <row r="9" spans="1:17" ht="12.75">
      <c r="A9" s="1" t="s">
        <v>47</v>
      </c>
      <c r="B9" s="4" t="s">
        <v>11</v>
      </c>
      <c r="C9" s="18">
        <f>man!C3</f>
        <v>21619</v>
      </c>
      <c r="D9" s="5">
        <f aca="true" t="shared" si="0" ref="D9:D49">E9+G9+I9+K9+M9</f>
        <v>31460</v>
      </c>
      <c r="E9" s="10">
        <f>man!E3</f>
        <v>2664</v>
      </c>
      <c r="F9" s="13">
        <f aca="true" t="shared" si="1" ref="F9:F50">E9/D9*100</f>
        <v>8.467895740623014</v>
      </c>
      <c r="G9" s="10">
        <f>man!F3</f>
        <v>7561</v>
      </c>
      <c r="H9" s="13">
        <f aca="true" t="shared" si="2" ref="H9:H50">G9/D9*100</f>
        <v>24.033693579148125</v>
      </c>
      <c r="I9" s="17">
        <f>man!G3</f>
        <v>9058</v>
      </c>
      <c r="J9" s="13">
        <f aca="true" t="shared" si="3" ref="J9:J50">I9/D9*100</f>
        <v>28.792116973935155</v>
      </c>
      <c r="K9" s="10">
        <f>man!H3</f>
        <v>6443</v>
      </c>
      <c r="L9" s="13">
        <f aca="true" t="shared" si="4" ref="L9:L50">K9/D9*100</f>
        <v>20.47997457088366</v>
      </c>
      <c r="M9" s="10">
        <f>man!I3</f>
        <v>5734</v>
      </c>
      <c r="N9" s="13">
        <f aca="true" t="shared" si="5" ref="N9:N50">M9/D9*100</f>
        <v>18.226319135410044</v>
      </c>
      <c r="Q9" s="19"/>
    </row>
    <row r="10" spans="1:17" ht="12.75">
      <c r="A10" s="1" t="s">
        <v>58</v>
      </c>
      <c r="B10" s="4" t="s">
        <v>13</v>
      </c>
      <c r="C10" s="18">
        <f>man!C4</f>
        <v>29792</v>
      </c>
      <c r="D10" s="5">
        <f t="shared" si="0"/>
        <v>42290</v>
      </c>
      <c r="E10" s="10">
        <f>man!E4</f>
        <v>3740</v>
      </c>
      <c r="F10" s="13">
        <f t="shared" si="1"/>
        <v>8.843698273823598</v>
      </c>
      <c r="G10" s="10">
        <f>man!F4</f>
        <v>10250</v>
      </c>
      <c r="H10" s="13">
        <f t="shared" si="2"/>
        <v>24.237408370773235</v>
      </c>
      <c r="I10" s="17">
        <f>man!G4</f>
        <v>12030</v>
      </c>
      <c r="J10" s="13">
        <f t="shared" si="3"/>
        <v>28.446441239063606</v>
      </c>
      <c r="K10" s="10">
        <f>man!H4</f>
        <v>8560</v>
      </c>
      <c r="L10" s="13">
        <f t="shared" si="4"/>
        <v>20.24119177110428</v>
      </c>
      <c r="M10" s="10">
        <f>man!I4</f>
        <v>7710</v>
      </c>
      <c r="N10" s="13">
        <f t="shared" si="5"/>
        <v>18.23126034523528</v>
      </c>
      <c r="Q10" s="19"/>
    </row>
    <row r="11" spans="1:17" ht="12.75">
      <c r="A11" s="1" t="s">
        <v>2</v>
      </c>
      <c r="B11" s="4" t="s">
        <v>62</v>
      </c>
      <c r="C11" s="18">
        <f>man!C5</f>
        <v>20422</v>
      </c>
      <c r="D11" s="5">
        <f t="shared" si="0"/>
        <v>29584</v>
      </c>
      <c r="E11" s="10">
        <f>man!E5</f>
        <v>2501</v>
      </c>
      <c r="F11" s="13">
        <f t="shared" si="1"/>
        <v>8.453893996755003</v>
      </c>
      <c r="G11" s="10">
        <f>man!F5</f>
        <v>7190</v>
      </c>
      <c r="H11" s="13">
        <f t="shared" si="2"/>
        <v>24.303677663601945</v>
      </c>
      <c r="I11" s="17">
        <f>man!G5</f>
        <v>8197</v>
      </c>
      <c r="J11" s="13">
        <f t="shared" si="3"/>
        <v>27.70754461871282</v>
      </c>
      <c r="K11" s="10">
        <f>man!H5</f>
        <v>6297</v>
      </c>
      <c r="L11" s="13">
        <f t="shared" si="4"/>
        <v>21.28515413737155</v>
      </c>
      <c r="M11" s="10">
        <f>man!I5</f>
        <v>5399</v>
      </c>
      <c r="N11" s="13">
        <f t="shared" si="5"/>
        <v>18.24972958355868</v>
      </c>
      <c r="Q11" s="19"/>
    </row>
    <row r="12" spans="1:17" ht="12.75">
      <c r="A12" s="1" t="s">
        <v>1</v>
      </c>
      <c r="B12" s="4" t="s">
        <v>60</v>
      </c>
      <c r="C12" s="18">
        <f>man!C6</f>
        <v>35049</v>
      </c>
      <c r="D12" s="5">
        <f t="shared" si="0"/>
        <v>50137</v>
      </c>
      <c r="E12" s="10">
        <f>man!E6</f>
        <v>4096</v>
      </c>
      <c r="F12" s="13">
        <f t="shared" si="1"/>
        <v>8.169615254203483</v>
      </c>
      <c r="G12" s="10">
        <f>man!F6</f>
        <v>12222</v>
      </c>
      <c r="H12" s="13">
        <f t="shared" si="2"/>
        <v>24.377206454315175</v>
      </c>
      <c r="I12" s="17">
        <f>man!G6</f>
        <v>14969</v>
      </c>
      <c r="J12" s="13">
        <f t="shared" si="3"/>
        <v>29.85619402836229</v>
      </c>
      <c r="K12" s="10">
        <f>man!H6</f>
        <v>10284</v>
      </c>
      <c r="L12" s="13">
        <f t="shared" si="4"/>
        <v>20.51179767437222</v>
      </c>
      <c r="M12" s="10">
        <f>man!I6</f>
        <v>8566</v>
      </c>
      <c r="N12" s="13">
        <f t="shared" si="5"/>
        <v>17.085186588746833</v>
      </c>
      <c r="Q12" s="19"/>
    </row>
    <row r="13" spans="1:17" ht="12.75">
      <c r="A13" s="1" t="s">
        <v>21</v>
      </c>
      <c r="B13" s="4" t="s">
        <v>70</v>
      </c>
      <c r="C13" s="18">
        <f>man!C7</f>
        <v>13203</v>
      </c>
      <c r="D13" s="5">
        <f t="shared" si="0"/>
        <v>19343</v>
      </c>
      <c r="E13" s="10">
        <f>man!E7</f>
        <v>2155</v>
      </c>
      <c r="F13" s="13">
        <f t="shared" si="1"/>
        <v>11.14098123352117</v>
      </c>
      <c r="G13" s="10">
        <f>man!F7</f>
        <v>5110</v>
      </c>
      <c r="H13" s="13">
        <f t="shared" si="2"/>
        <v>26.417825569973637</v>
      </c>
      <c r="I13" s="17">
        <f>man!G7</f>
        <v>5048</v>
      </c>
      <c r="J13" s="13">
        <f t="shared" si="3"/>
        <v>26.09729617949646</v>
      </c>
      <c r="K13" s="10">
        <f>man!H7</f>
        <v>3609</v>
      </c>
      <c r="L13" s="13">
        <f t="shared" si="4"/>
        <v>18.657912423098796</v>
      </c>
      <c r="M13" s="10">
        <f>man!I7</f>
        <v>3421</v>
      </c>
      <c r="N13" s="13">
        <f t="shared" si="5"/>
        <v>17.685984593909943</v>
      </c>
      <c r="Q13" s="19"/>
    </row>
    <row r="14" spans="1:17" ht="12.75">
      <c r="A14" s="1" t="s">
        <v>18</v>
      </c>
      <c r="B14" s="4" t="s">
        <v>37</v>
      </c>
      <c r="C14" s="18">
        <f>man!C8</f>
        <v>8268</v>
      </c>
      <c r="D14" s="5">
        <f t="shared" si="0"/>
        <v>11583</v>
      </c>
      <c r="E14" s="10">
        <f>man!E8</f>
        <v>1001</v>
      </c>
      <c r="F14" s="13">
        <f t="shared" si="1"/>
        <v>8.641975308641975</v>
      </c>
      <c r="G14" s="10">
        <f>man!F8</f>
        <v>2819</v>
      </c>
      <c r="H14" s="13">
        <f t="shared" si="2"/>
        <v>24.33739100405767</v>
      </c>
      <c r="I14" s="17">
        <f>man!G8</f>
        <v>3220</v>
      </c>
      <c r="J14" s="13">
        <f t="shared" si="3"/>
        <v>27.799361132694468</v>
      </c>
      <c r="K14" s="10">
        <f>man!H8</f>
        <v>2383</v>
      </c>
      <c r="L14" s="13">
        <f t="shared" si="4"/>
        <v>20.57325390658724</v>
      </c>
      <c r="M14" s="10">
        <f>man!I8</f>
        <v>2160</v>
      </c>
      <c r="N14" s="13">
        <f t="shared" si="5"/>
        <v>18.64801864801865</v>
      </c>
      <c r="Q14" s="19"/>
    </row>
    <row r="15" spans="1:17" ht="12.75">
      <c r="A15" s="1" t="s">
        <v>22</v>
      </c>
      <c r="B15" s="4" t="s">
        <v>74</v>
      </c>
      <c r="C15" s="18">
        <f>man!C9</f>
        <v>35063</v>
      </c>
      <c r="D15" s="5">
        <f t="shared" si="0"/>
        <v>49434</v>
      </c>
      <c r="E15" s="10">
        <f>man!E9</f>
        <v>3533</v>
      </c>
      <c r="F15" s="13">
        <f t="shared" si="1"/>
        <v>7.1469029412954646</v>
      </c>
      <c r="G15" s="10">
        <f>man!F9</f>
        <v>12439</v>
      </c>
      <c r="H15" s="13">
        <f t="shared" si="2"/>
        <v>25.162843387142452</v>
      </c>
      <c r="I15" s="17">
        <f>man!G9</f>
        <v>15129</v>
      </c>
      <c r="J15" s="13">
        <f t="shared" si="3"/>
        <v>30.60444228668528</v>
      </c>
      <c r="K15" s="10">
        <f>man!H9</f>
        <v>9494</v>
      </c>
      <c r="L15" s="13">
        <f t="shared" si="4"/>
        <v>19.205405186713598</v>
      </c>
      <c r="M15" s="10">
        <f>man!I9</f>
        <v>8839</v>
      </c>
      <c r="N15" s="13">
        <f t="shared" si="5"/>
        <v>17.880406198163207</v>
      </c>
      <c r="Q15" s="19"/>
    </row>
    <row r="16" spans="1:17" ht="12.75">
      <c r="A16" s="1" t="s">
        <v>24</v>
      </c>
      <c r="B16" s="4" t="s">
        <v>71</v>
      </c>
      <c r="C16" s="18">
        <f>man!C10</f>
        <v>10204</v>
      </c>
      <c r="D16" s="5">
        <f t="shared" si="0"/>
        <v>14192</v>
      </c>
      <c r="E16" s="10">
        <f>man!E10</f>
        <v>1017</v>
      </c>
      <c r="F16" s="13">
        <f t="shared" si="1"/>
        <v>7.166009019165727</v>
      </c>
      <c r="G16" s="10">
        <f>man!F10</f>
        <v>3107</v>
      </c>
      <c r="H16" s="13">
        <f t="shared" si="2"/>
        <v>21.89261555806088</v>
      </c>
      <c r="I16" s="17">
        <f>man!G10</f>
        <v>3935</v>
      </c>
      <c r="J16" s="13">
        <f t="shared" si="3"/>
        <v>27.72688838782413</v>
      </c>
      <c r="K16" s="10">
        <f>man!H10</f>
        <v>3213</v>
      </c>
      <c r="L16" s="13">
        <f t="shared" si="4"/>
        <v>22.639515219842167</v>
      </c>
      <c r="M16" s="10">
        <f>man!I10</f>
        <v>2920</v>
      </c>
      <c r="N16" s="13">
        <f t="shared" si="5"/>
        <v>20.5749718151071</v>
      </c>
      <c r="Q16" s="19"/>
    </row>
    <row r="17" spans="1:17" ht="12.75">
      <c r="A17" s="1" t="s">
        <v>30</v>
      </c>
      <c r="B17" s="4" t="s">
        <v>45</v>
      </c>
      <c r="C17" s="18">
        <f>man!C11</f>
        <v>234166</v>
      </c>
      <c r="D17" s="5">
        <f t="shared" si="0"/>
        <v>340366</v>
      </c>
      <c r="E17" s="10">
        <f>man!E11</f>
        <v>21949</v>
      </c>
      <c r="F17" s="13">
        <f t="shared" si="1"/>
        <v>6.4486464570491755</v>
      </c>
      <c r="G17" s="10">
        <f>man!F11</f>
        <v>87780</v>
      </c>
      <c r="H17" s="13">
        <f t="shared" si="2"/>
        <v>25.78988500614045</v>
      </c>
      <c r="I17" s="17">
        <f>man!G11</f>
        <v>105071</v>
      </c>
      <c r="J17" s="13">
        <f t="shared" si="3"/>
        <v>30.870004642061783</v>
      </c>
      <c r="K17" s="10">
        <f>man!H11</f>
        <v>67584</v>
      </c>
      <c r="L17" s="13">
        <f t="shared" si="4"/>
        <v>19.85627236562994</v>
      </c>
      <c r="M17" s="10">
        <f>man!I11</f>
        <v>57982</v>
      </c>
      <c r="N17" s="13">
        <f t="shared" si="5"/>
        <v>17.035191529118656</v>
      </c>
      <c r="Q17" s="19"/>
    </row>
    <row r="18" spans="1:17" ht="12.75">
      <c r="A18" s="1" t="s">
        <v>77</v>
      </c>
      <c r="B18" s="4" t="s">
        <v>16</v>
      </c>
      <c r="C18" s="18">
        <f>man!C12</f>
        <v>16595</v>
      </c>
      <c r="D18" s="5">
        <f t="shared" si="0"/>
        <v>22456</v>
      </c>
      <c r="E18" s="10">
        <f>man!E12</f>
        <v>1924</v>
      </c>
      <c r="F18" s="13">
        <f t="shared" si="1"/>
        <v>8.567866049162808</v>
      </c>
      <c r="G18" s="10">
        <f>man!F12</f>
        <v>5102</v>
      </c>
      <c r="H18" s="13">
        <f t="shared" si="2"/>
        <v>22.719985749910936</v>
      </c>
      <c r="I18" s="17">
        <f>man!G12</f>
        <v>6194</v>
      </c>
      <c r="J18" s="13">
        <f t="shared" si="3"/>
        <v>27.58282864267902</v>
      </c>
      <c r="K18" s="10">
        <f>man!H12</f>
        <v>4604</v>
      </c>
      <c r="L18" s="13">
        <f t="shared" si="4"/>
        <v>20.502315639472744</v>
      </c>
      <c r="M18" s="10">
        <f>man!I12</f>
        <v>4632</v>
      </c>
      <c r="N18" s="13">
        <f t="shared" si="5"/>
        <v>20.62700391877449</v>
      </c>
      <c r="Q18" s="19"/>
    </row>
    <row r="19" spans="1:17" ht="12.75">
      <c r="A19" s="1" t="s">
        <v>64</v>
      </c>
      <c r="B19" s="4" t="s">
        <v>12</v>
      </c>
      <c r="C19" s="18">
        <f>man!C13</f>
        <v>9579</v>
      </c>
      <c r="D19" s="5">
        <f t="shared" si="0"/>
        <v>13865</v>
      </c>
      <c r="E19" s="10">
        <f>man!E13</f>
        <v>1060</v>
      </c>
      <c r="F19" s="13">
        <f t="shared" si="1"/>
        <v>7.645149657410746</v>
      </c>
      <c r="G19" s="10">
        <f>man!F13</f>
        <v>3249</v>
      </c>
      <c r="H19" s="13">
        <f t="shared" si="2"/>
        <v>23.433104940497657</v>
      </c>
      <c r="I19" s="17">
        <f>man!G13</f>
        <v>3777</v>
      </c>
      <c r="J19" s="13">
        <f t="shared" si="3"/>
        <v>27.24125495852867</v>
      </c>
      <c r="K19" s="10">
        <f>man!H13</f>
        <v>2978</v>
      </c>
      <c r="L19" s="13">
        <f t="shared" si="4"/>
        <v>21.47854309412189</v>
      </c>
      <c r="M19" s="10">
        <f>man!I13</f>
        <v>2801</v>
      </c>
      <c r="N19" s="13">
        <f t="shared" si="5"/>
        <v>20.20194734944104</v>
      </c>
      <c r="Q19" s="19"/>
    </row>
    <row r="20" spans="1:17" ht="12.75">
      <c r="A20" s="1" t="s">
        <v>38</v>
      </c>
      <c r="B20" s="4" t="s">
        <v>3</v>
      </c>
      <c r="C20" s="18">
        <f>man!C14</f>
        <v>8996</v>
      </c>
      <c r="D20" s="5">
        <f t="shared" si="0"/>
        <v>12339</v>
      </c>
      <c r="E20" s="10">
        <f>man!E14</f>
        <v>1216</v>
      </c>
      <c r="F20" s="13">
        <f t="shared" si="1"/>
        <v>9.854931517951211</v>
      </c>
      <c r="G20" s="10">
        <f>man!F14</f>
        <v>2919</v>
      </c>
      <c r="H20" s="13">
        <f t="shared" si="2"/>
        <v>23.656698273766107</v>
      </c>
      <c r="I20" s="17">
        <f>man!G14</f>
        <v>3264</v>
      </c>
      <c r="J20" s="13">
        <f t="shared" si="3"/>
        <v>26.45271091660588</v>
      </c>
      <c r="K20" s="10">
        <f>man!H14</f>
        <v>2640</v>
      </c>
      <c r="L20" s="13">
        <f t="shared" si="4"/>
        <v>21.39557500607829</v>
      </c>
      <c r="M20" s="10">
        <f>man!I14</f>
        <v>2300</v>
      </c>
      <c r="N20" s="13">
        <f t="shared" si="5"/>
        <v>18.64008428559851</v>
      </c>
      <c r="Q20" s="19"/>
    </row>
    <row r="21" spans="1:17" ht="12.75">
      <c r="A21" s="1" t="s">
        <v>51</v>
      </c>
      <c r="B21" s="4" t="s">
        <v>43</v>
      </c>
      <c r="C21" s="18">
        <f>man!C15</f>
        <v>58718</v>
      </c>
      <c r="D21" s="5">
        <f t="shared" si="0"/>
        <v>83453</v>
      </c>
      <c r="E21" s="10">
        <f>man!E15</f>
        <v>7263</v>
      </c>
      <c r="F21" s="13">
        <f t="shared" si="1"/>
        <v>8.703102345032534</v>
      </c>
      <c r="G21" s="10">
        <f>man!F15</f>
        <v>24769</v>
      </c>
      <c r="H21" s="13">
        <f t="shared" si="2"/>
        <v>29.68017926257894</v>
      </c>
      <c r="I21" s="17">
        <f>man!G15</f>
        <v>24227</v>
      </c>
      <c r="J21" s="13">
        <f t="shared" si="3"/>
        <v>29.030711897714884</v>
      </c>
      <c r="K21" s="10">
        <f>man!H15</f>
        <v>15338</v>
      </c>
      <c r="L21" s="13">
        <f t="shared" si="4"/>
        <v>18.379207458090182</v>
      </c>
      <c r="M21" s="10">
        <f>man!I15</f>
        <v>11856</v>
      </c>
      <c r="N21" s="13">
        <f t="shared" si="5"/>
        <v>14.206799036583467</v>
      </c>
      <c r="Q21" s="19"/>
    </row>
    <row r="22" spans="1:17" ht="12.75">
      <c r="A22" s="1" t="s">
        <v>23</v>
      </c>
      <c r="B22" s="4" t="s">
        <v>40</v>
      </c>
      <c r="C22" s="18">
        <f>man!C16</f>
        <v>41953</v>
      </c>
      <c r="D22" s="5">
        <f t="shared" si="0"/>
        <v>60371</v>
      </c>
      <c r="E22" s="10">
        <f>man!E16</f>
        <v>4767</v>
      </c>
      <c r="F22" s="13">
        <f t="shared" si="1"/>
        <v>7.896175315962963</v>
      </c>
      <c r="G22" s="10">
        <f>man!F16</f>
        <v>15827</v>
      </c>
      <c r="H22" s="13">
        <f t="shared" si="2"/>
        <v>26.21622964668467</v>
      </c>
      <c r="I22" s="17">
        <f>man!G16</f>
        <v>17328</v>
      </c>
      <c r="J22" s="13">
        <f t="shared" si="3"/>
        <v>28.702522734425468</v>
      </c>
      <c r="K22" s="10">
        <f>man!H16</f>
        <v>11893</v>
      </c>
      <c r="L22" s="13">
        <f t="shared" si="4"/>
        <v>19.69985589107353</v>
      </c>
      <c r="M22" s="10">
        <f>man!I16</f>
        <v>10556</v>
      </c>
      <c r="N22" s="13">
        <f t="shared" si="5"/>
        <v>17.485216411853376</v>
      </c>
      <c r="Q22" s="19"/>
    </row>
    <row r="23" spans="1:17" ht="12.75">
      <c r="A23" s="1" t="s">
        <v>53</v>
      </c>
      <c r="B23" s="4" t="s">
        <v>4</v>
      </c>
      <c r="C23" s="18">
        <f>man!C17</f>
        <v>6247</v>
      </c>
      <c r="D23" s="5">
        <f t="shared" si="0"/>
        <v>9734</v>
      </c>
      <c r="E23" s="10">
        <f>man!E17</f>
        <v>585</v>
      </c>
      <c r="F23" s="13">
        <f t="shared" si="1"/>
        <v>6.009862338196014</v>
      </c>
      <c r="G23" s="10">
        <f>man!F17</f>
        <v>2079</v>
      </c>
      <c r="H23" s="13">
        <f t="shared" si="2"/>
        <v>21.358126155742756</v>
      </c>
      <c r="I23" s="17">
        <f>man!G17</f>
        <v>2819</v>
      </c>
      <c r="J23" s="13">
        <f t="shared" si="3"/>
        <v>28.96034518183686</v>
      </c>
      <c r="K23" s="10">
        <f>man!H17</f>
        <v>2111</v>
      </c>
      <c r="L23" s="13">
        <f t="shared" si="4"/>
        <v>21.686870762276556</v>
      </c>
      <c r="M23" s="10">
        <f>man!I17</f>
        <v>2140</v>
      </c>
      <c r="N23" s="13">
        <f t="shared" si="5"/>
        <v>21.984795561947813</v>
      </c>
      <c r="Q23" s="19"/>
    </row>
    <row r="24" spans="1:17" ht="12.75">
      <c r="A24" s="1" t="s">
        <v>8</v>
      </c>
      <c r="B24" s="4" t="s">
        <v>36</v>
      </c>
      <c r="C24" s="18">
        <f>man!C18</f>
        <v>15802</v>
      </c>
      <c r="D24" s="5">
        <f t="shared" si="0"/>
        <v>21885</v>
      </c>
      <c r="E24" s="10">
        <f>man!E18</f>
        <v>2161</v>
      </c>
      <c r="F24" s="13">
        <f t="shared" si="1"/>
        <v>9.874343157413753</v>
      </c>
      <c r="G24" s="10">
        <f>man!F18</f>
        <v>5794</v>
      </c>
      <c r="H24" s="13">
        <f t="shared" si="2"/>
        <v>26.474754397989493</v>
      </c>
      <c r="I24" s="17">
        <f>man!G18</f>
        <v>6123</v>
      </c>
      <c r="J24" s="13">
        <f t="shared" si="3"/>
        <v>27.978067169294036</v>
      </c>
      <c r="K24" s="10">
        <f>man!H18</f>
        <v>4061</v>
      </c>
      <c r="L24" s="13">
        <f t="shared" si="4"/>
        <v>18.55608864519077</v>
      </c>
      <c r="M24" s="10">
        <f>man!I18</f>
        <v>3746</v>
      </c>
      <c r="N24" s="13">
        <f t="shared" si="5"/>
        <v>17.116746630111948</v>
      </c>
      <c r="Q24" s="19"/>
    </row>
    <row r="25" spans="1:17" ht="12.75">
      <c r="A25" s="1" t="s">
        <v>69</v>
      </c>
      <c r="B25" s="4" t="s">
        <v>42</v>
      </c>
      <c r="C25" s="18">
        <f>man!C19</f>
        <v>28928</v>
      </c>
      <c r="D25" s="5">
        <f t="shared" si="0"/>
        <v>39553</v>
      </c>
      <c r="E25" s="10">
        <f>man!E19</f>
        <v>3687</v>
      </c>
      <c r="F25" s="13">
        <f t="shared" si="1"/>
        <v>9.32166965843299</v>
      </c>
      <c r="G25" s="10">
        <f>man!F19</f>
        <v>10429</v>
      </c>
      <c r="H25" s="13">
        <f t="shared" si="2"/>
        <v>26.367152934037875</v>
      </c>
      <c r="I25" s="17">
        <f>man!G19</f>
        <v>11322</v>
      </c>
      <c r="J25" s="13">
        <f t="shared" si="3"/>
        <v>28.62488306828812</v>
      </c>
      <c r="K25" s="10">
        <f>man!H19</f>
        <v>7619</v>
      </c>
      <c r="L25" s="13">
        <f t="shared" si="4"/>
        <v>19.262761358177634</v>
      </c>
      <c r="M25" s="10">
        <f>man!I19</f>
        <v>6496</v>
      </c>
      <c r="N25" s="13">
        <f t="shared" si="5"/>
        <v>16.42353298106338</v>
      </c>
      <c r="Q25" s="19"/>
    </row>
    <row r="26" spans="1:17" ht="12.75">
      <c r="A26" s="1" t="s">
        <v>6</v>
      </c>
      <c r="B26" s="4" t="s">
        <v>57</v>
      </c>
      <c r="C26" s="18">
        <f>man!C20</f>
        <v>20373</v>
      </c>
      <c r="D26" s="5">
        <f t="shared" si="0"/>
        <v>27911</v>
      </c>
      <c r="E26" s="10">
        <f>man!E20</f>
        <v>2562</v>
      </c>
      <c r="F26" s="13">
        <f t="shared" si="1"/>
        <v>9.179176668696929</v>
      </c>
      <c r="G26" s="10">
        <f>man!F20</f>
        <v>7220</v>
      </c>
      <c r="H26" s="13">
        <f t="shared" si="2"/>
        <v>25.86793737236215</v>
      </c>
      <c r="I26" s="17">
        <f>man!G20</f>
        <v>8026</v>
      </c>
      <c r="J26" s="13">
        <f t="shared" si="3"/>
        <v>28.75568772168679</v>
      </c>
      <c r="K26" s="10">
        <f>man!H20</f>
        <v>5630</v>
      </c>
      <c r="L26" s="13">
        <f t="shared" si="4"/>
        <v>20.171258643545556</v>
      </c>
      <c r="M26" s="10">
        <f>man!I20</f>
        <v>4473</v>
      </c>
      <c r="N26" s="13">
        <f t="shared" si="5"/>
        <v>16.025939593708575</v>
      </c>
      <c r="Q26" s="19"/>
    </row>
    <row r="27" spans="1:17" ht="12.75">
      <c r="A27" s="1" t="s">
        <v>10</v>
      </c>
      <c r="B27" s="4" t="s">
        <v>65</v>
      </c>
      <c r="C27" s="18">
        <f>man!C21</f>
        <v>10482</v>
      </c>
      <c r="D27" s="5">
        <f t="shared" si="0"/>
        <v>13706</v>
      </c>
      <c r="E27" s="10">
        <f>man!E21</f>
        <v>1593</v>
      </c>
      <c r="F27" s="13">
        <f t="shared" si="1"/>
        <v>11.622647015905443</v>
      </c>
      <c r="G27" s="10">
        <f>man!F21</f>
        <v>3813</v>
      </c>
      <c r="H27" s="13">
        <f t="shared" si="2"/>
        <v>27.819932876112652</v>
      </c>
      <c r="I27" s="17">
        <f>man!G21</f>
        <v>3531</v>
      </c>
      <c r="J27" s="13">
        <f t="shared" si="3"/>
        <v>25.76243980738363</v>
      </c>
      <c r="K27" s="10">
        <f>man!H21</f>
        <v>2617</v>
      </c>
      <c r="L27" s="13">
        <f t="shared" si="4"/>
        <v>19.093827520793813</v>
      </c>
      <c r="M27" s="10">
        <f>man!I21</f>
        <v>2152</v>
      </c>
      <c r="N27" s="13">
        <f t="shared" si="5"/>
        <v>15.701152779804465</v>
      </c>
      <c r="Q27" s="19"/>
    </row>
    <row r="28" spans="1:17" ht="12.75">
      <c r="A28" s="1" t="s">
        <v>61</v>
      </c>
      <c r="B28" s="4" t="s">
        <v>25</v>
      </c>
      <c r="C28" s="18">
        <f>man!C22</f>
        <v>12074</v>
      </c>
      <c r="D28" s="5">
        <f t="shared" si="0"/>
        <v>16641</v>
      </c>
      <c r="E28" s="10">
        <f>man!E22</f>
        <v>1907</v>
      </c>
      <c r="F28" s="13">
        <f t="shared" si="1"/>
        <v>11.45964785770086</v>
      </c>
      <c r="G28" s="10">
        <f>man!F22</f>
        <v>4503</v>
      </c>
      <c r="H28" s="13">
        <f t="shared" si="2"/>
        <v>27.05967189471787</v>
      </c>
      <c r="I28" s="17">
        <f>man!G22</f>
        <v>4428</v>
      </c>
      <c r="J28" s="13">
        <f t="shared" si="3"/>
        <v>26.60897782585181</v>
      </c>
      <c r="K28" s="10">
        <f>man!H22</f>
        <v>3204</v>
      </c>
      <c r="L28" s="13">
        <f t="shared" si="4"/>
        <v>19.253650621957817</v>
      </c>
      <c r="M28" s="10">
        <f>man!I22</f>
        <v>2599</v>
      </c>
      <c r="N28" s="13">
        <f t="shared" si="5"/>
        <v>15.61805179977165</v>
      </c>
      <c r="Q28" s="19"/>
    </row>
    <row r="29" spans="1:17" ht="12.75">
      <c r="A29" s="1" t="s">
        <v>27</v>
      </c>
      <c r="B29" s="4" t="s">
        <v>41</v>
      </c>
      <c r="C29" s="18">
        <f>man!C23</f>
        <v>11215</v>
      </c>
      <c r="D29" s="5">
        <f t="shared" si="0"/>
        <v>17944</v>
      </c>
      <c r="E29" s="10">
        <f>man!E23</f>
        <v>969</v>
      </c>
      <c r="F29" s="13">
        <f t="shared" si="1"/>
        <v>5.400133749442711</v>
      </c>
      <c r="G29" s="10">
        <f>man!F23</f>
        <v>3777</v>
      </c>
      <c r="H29" s="13">
        <f t="shared" si="2"/>
        <v>21.04881854658939</v>
      </c>
      <c r="I29" s="17">
        <f>man!G23</f>
        <v>5560</v>
      </c>
      <c r="J29" s="13">
        <f t="shared" si="3"/>
        <v>30.985287561301828</v>
      </c>
      <c r="K29" s="10">
        <f>man!H23</f>
        <v>3931</v>
      </c>
      <c r="L29" s="13">
        <f t="shared" si="4"/>
        <v>21.907044137316095</v>
      </c>
      <c r="M29" s="10">
        <f>man!I23</f>
        <v>3707</v>
      </c>
      <c r="N29" s="13">
        <f t="shared" si="5"/>
        <v>20.658716005349977</v>
      </c>
      <c r="Q29" s="19"/>
    </row>
    <row r="30" spans="1:17" ht="12.75">
      <c r="A30" s="1" t="s">
        <v>46</v>
      </c>
      <c r="B30" s="4" t="s">
        <v>56</v>
      </c>
      <c r="C30" s="18">
        <f>man!C24</f>
        <v>17286</v>
      </c>
      <c r="D30" s="5">
        <f t="shared" si="0"/>
        <v>24026</v>
      </c>
      <c r="E30" s="10">
        <f>man!E24</f>
        <v>2236</v>
      </c>
      <c r="F30" s="13">
        <f t="shared" si="1"/>
        <v>9.306584533422125</v>
      </c>
      <c r="G30" s="10">
        <f>man!F24</f>
        <v>5550</v>
      </c>
      <c r="H30" s="13">
        <f t="shared" si="2"/>
        <v>23.099975027054025</v>
      </c>
      <c r="I30" s="17">
        <f>man!G24</f>
        <v>6613</v>
      </c>
      <c r="J30" s="13">
        <f t="shared" si="3"/>
        <v>27.52434862232581</v>
      </c>
      <c r="K30" s="10">
        <f>man!H24</f>
        <v>5397</v>
      </c>
      <c r="L30" s="13">
        <f t="shared" si="4"/>
        <v>22.46316490468659</v>
      </c>
      <c r="M30" s="10">
        <f>man!I24</f>
        <v>4230</v>
      </c>
      <c r="N30" s="13">
        <f t="shared" si="5"/>
        <v>17.605926912511446</v>
      </c>
      <c r="Q30" s="19"/>
    </row>
    <row r="31" spans="1:17" ht="12.75">
      <c r="A31" s="1" t="s">
        <v>5</v>
      </c>
      <c r="B31" s="4" t="s">
        <v>33</v>
      </c>
      <c r="C31" s="18">
        <f>man!C25</f>
        <v>7509</v>
      </c>
      <c r="D31" s="5">
        <f t="shared" si="0"/>
        <v>10637</v>
      </c>
      <c r="E31" s="10">
        <f>man!E25</f>
        <v>966</v>
      </c>
      <c r="F31" s="13">
        <f t="shared" si="1"/>
        <v>9.081507943969164</v>
      </c>
      <c r="G31" s="10">
        <f>man!F25</f>
        <v>2597</v>
      </c>
      <c r="H31" s="13">
        <f t="shared" si="2"/>
        <v>24.414778602989564</v>
      </c>
      <c r="I31" s="17">
        <f>man!G25</f>
        <v>2782</v>
      </c>
      <c r="J31" s="13">
        <f t="shared" si="3"/>
        <v>26.153990786875998</v>
      </c>
      <c r="K31" s="10">
        <f>man!H25</f>
        <v>2332</v>
      </c>
      <c r="L31" s="13">
        <f t="shared" si="4"/>
        <v>21.923474663908994</v>
      </c>
      <c r="M31" s="10">
        <f>man!I25</f>
        <v>1960</v>
      </c>
      <c r="N31" s="13">
        <f t="shared" si="5"/>
        <v>18.426248002256276</v>
      </c>
      <c r="Q31" s="19"/>
    </row>
    <row r="32" spans="1:17" ht="12.75">
      <c r="A32" s="1" t="s">
        <v>83</v>
      </c>
      <c r="B32" s="4" t="s">
        <v>44</v>
      </c>
      <c r="C32" s="18">
        <f>man!C26</f>
        <v>34817</v>
      </c>
      <c r="D32" s="5">
        <f t="shared" si="0"/>
        <v>49777</v>
      </c>
      <c r="E32" s="10">
        <f>man!E26</f>
        <v>4636</v>
      </c>
      <c r="F32" s="13">
        <f t="shared" si="1"/>
        <v>9.313538381180063</v>
      </c>
      <c r="G32" s="10">
        <f>man!F26</f>
        <v>14252</v>
      </c>
      <c r="H32" s="13">
        <f t="shared" si="2"/>
        <v>28.631697370271407</v>
      </c>
      <c r="I32" s="17">
        <f>man!G26</f>
        <v>14946</v>
      </c>
      <c r="J32" s="13">
        <f t="shared" si="3"/>
        <v>30.02591558350242</v>
      </c>
      <c r="K32" s="10">
        <f>man!H26</f>
        <v>8724</v>
      </c>
      <c r="L32" s="13">
        <f t="shared" si="4"/>
        <v>17.5261667034976</v>
      </c>
      <c r="M32" s="10">
        <f>man!I26</f>
        <v>7219</v>
      </c>
      <c r="N32" s="13">
        <f t="shared" si="5"/>
        <v>14.502681961548506</v>
      </c>
      <c r="Q32" s="19"/>
    </row>
    <row r="33" spans="1:17" ht="12.75">
      <c r="A33" s="1" t="s">
        <v>67</v>
      </c>
      <c r="B33" s="4" t="s">
        <v>50</v>
      </c>
      <c r="C33" s="18">
        <f>man!C27</f>
        <v>50175</v>
      </c>
      <c r="D33" s="5">
        <f t="shared" si="0"/>
        <v>70845</v>
      </c>
      <c r="E33" s="10">
        <f>man!E27</f>
        <v>6162</v>
      </c>
      <c r="F33" s="13">
        <f t="shared" si="1"/>
        <v>8.697861528689392</v>
      </c>
      <c r="G33" s="10">
        <f>man!F27</f>
        <v>20991</v>
      </c>
      <c r="H33" s="13">
        <f t="shared" si="2"/>
        <v>29.629472792716495</v>
      </c>
      <c r="I33" s="17">
        <f>man!G27</f>
        <v>22624</v>
      </c>
      <c r="J33" s="13">
        <f t="shared" si="3"/>
        <v>31.934504905074455</v>
      </c>
      <c r="K33" s="10">
        <f>man!H27</f>
        <v>12211</v>
      </c>
      <c r="L33" s="13">
        <f t="shared" si="4"/>
        <v>17.2362199167196</v>
      </c>
      <c r="M33" s="10">
        <f>man!I27</f>
        <v>8857</v>
      </c>
      <c r="N33" s="13">
        <f t="shared" si="5"/>
        <v>12.501940856800056</v>
      </c>
      <c r="Q33" s="19"/>
    </row>
    <row r="34" spans="1:17" ht="12.75">
      <c r="A34" s="1" t="s">
        <v>26</v>
      </c>
      <c r="B34" s="4" t="s">
        <v>34</v>
      </c>
      <c r="C34" s="18">
        <f>man!C28</f>
        <v>21281</v>
      </c>
      <c r="D34" s="5">
        <f t="shared" si="0"/>
        <v>29535</v>
      </c>
      <c r="E34" s="10">
        <f>man!E28</f>
        <v>2887</v>
      </c>
      <c r="F34" s="13">
        <f t="shared" si="1"/>
        <v>9.774843406128323</v>
      </c>
      <c r="G34" s="10">
        <f>man!F28</f>
        <v>7737</v>
      </c>
      <c r="H34" s="13">
        <f t="shared" si="2"/>
        <v>26.196038598273237</v>
      </c>
      <c r="I34" s="17">
        <f>man!G28</f>
        <v>8237</v>
      </c>
      <c r="J34" s="13">
        <f t="shared" si="3"/>
        <v>27.888945319112917</v>
      </c>
      <c r="K34" s="10">
        <f>man!H28</f>
        <v>5848</v>
      </c>
      <c r="L34" s="13">
        <f t="shared" si="4"/>
        <v>19.800237006940918</v>
      </c>
      <c r="M34" s="10">
        <f>man!I28</f>
        <v>4826</v>
      </c>
      <c r="N34" s="13">
        <f t="shared" si="5"/>
        <v>16.33993566954461</v>
      </c>
      <c r="Q34" s="19"/>
    </row>
    <row r="35" spans="1:17" ht="12.75">
      <c r="A35" s="1" t="s">
        <v>20</v>
      </c>
      <c r="B35" s="4" t="s">
        <v>15</v>
      </c>
      <c r="C35" s="18">
        <f>man!C29</f>
        <v>7237</v>
      </c>
      <c r="D35" s="5">
        <f t="shared" si="0"/>
        <v>9673</v>
      </c>
      <c r="E35" s="10">
        <f>man!E29</f>
        <v>961</v>
      </c>
      <c r="F35" s="13">
        <f t="shared" si="1"/>
        <v>9.934870257417554</v>
      </c>
      <c r="G35" s="10">
        <f>man!F29</f>
        <v>2355</v>
      </c>
      <c r="H35" s="13">
        <f t="shared" si="2"/>
        <v>24.346118060581</v>
      </c>
      <c r="I35" s="17">
        <f>man!G29</f>
        <v>2602</v>
      </c>
      <c r="J35" s="13">
        <f t="shared" si="3"/>
        <v>26.89961749198801</v>
      </c>
      <c r="K35" s="10">
        <f>man!H29</f>
        <v>1972</v>
      </c>
      <c r="L35" s="13">
        <f t="shared" si="4"/>
        <v>20.38664323374341</v>
      </c>
      <c r="M35" s="10">
        <f>man!I29</f>
        <v>1783</v>
      </c>
      <c r="N35" s="13">
        <f t="shared" si="5"/>
        <v>18.43275095627003</v>
      </c>
      <c r="Q35" s="19"/>
    </row>
    <row r="36" spans="1:17" ht="12.75">
      <c r="A36" s="1" t="s">
        <v>82</v>
      </c>
      <c r="B36" s="4" t="s">
        <v>54</v>
      </c>
      <c r="C36" s="18">
        <f>man!C30</f>
        <v>23482</v>
      </c>
      <c r="D36" s="5">
        <f t="shared" si="0"/>
        <v>34685</v>
      </c>
      <c r="E36" s="10">
        <f>man!E30</f>
        <v>2877</v>
      </c>
      <c r="F36" s="13">
        <f t="shared" si="1"/>
        <v>8.294651866801212</v>
      </c>
      <c r="G36" s="10">
        <f>man!F30</f>
        <v>8072</v>
      </c>
      <c r="H36" s="13">
        <f t="shared" si="2"/>
        <v>23.272307914083896</v>
      </c>
      <c r="I36" s="17">
        <f>man!G30</f>
        <v>10123</v>
      </c>
      <c r="J36" s="13">
        <f t="shared" si="3"/>
        <v>29.18552688482053</v>
      </c>
      <c r="K36" s="10">
        <f>man!H30</f>
        <v>7566</v>
      </c>
      <c r="L36" s="13">
        <f t="shared" si="4"/>
        <v>21.813464033443854</v>
      </c>
      <c r="M36" s="10">
        <f>man!I30</f>
        <v>6047</v>
      </c>
      <c r="N36" s="13">
        <f t="shared" si="5"/>
        <v>17.434049300850514</v>
      </c>
      <c r="Q36" s="19"/>
    </row>
    <row r="37" spans="1:17" ht="12.75">
      <c r="A37" s="1" t="s">
        <v>32</v>
      </c>
      <c r="B37" s="4" t="s">
        <v>52</v>
      </c>
      <c r="C37" s="18">
        <f>man!C31</f>
        <v>15096</v>
      </c>
      <c r="D37" s="5">
        <f t="shared" si="0"/>
        <v>21646</v>
      </c>
      <c r="E37" s="10">
        <f>man!E31</f>
        <v>1891</v>
      </c>
      <c r="F37" s="13">
        <f t="shared" si="1"/>
        <v>8.73602513166405</v>
      </c>
      <c r="G37" s="10">
        <f>man!F31</f>
        <v>5162</v>
      </c>
      <c r="H37" s="13">
        <f t="shared" si="2"/>
        <v>23.847362099233116</v>
      </c>
      <c r="I37" s="17">
        <f>man!G31</f>
        <v>5972</v>
      </c>
      <c r="J37" s="13">
        <f t="shared" si="3"/>
        <v>27.589392959438236</v>
      </c>
      <c r="K37" s="10">
        <f>man!H31</f>
        <v>4660</v>
      </c>
      <c r="L37" s="13">
        <f t="shared" si="4"/>
        <v>21.52822692414303</v>
      </c>
      <c r="M37" s="10">
        <f>man!I31</f>
        <v>3961</v>
      </c>
      <c r="N37" s="13">
        <f t="shared" si="5"/>
        <v>18.298992885521574</v>
      </c>
      <c r="Q37" s="19"/>
    </row>
    <row r="38" spans="1:17" ht="12.75">
      <c r="A38" s="1" t="s">
        <v>0</v>
      </c>
      <c r="B38" s="4" t="s">
        <v>55</v>
      </c>
      <c r="C38" s="18">
        <f>man!C32</f>
        <v>12448</v>
      </c>
      <c r="D38" s="5">
        <f t="shared" si="0"/>
        <v>16964</v>
      </c>
      <c r="E38" s="10">
        <f>man!E32</f>
        <v>1653</v>
      </c>
      <c r="F38" s="13">
        <f t="shared" si="1"/>
        <v>9.74416411223768</v>
      </c>
      <c r="G38" s="10">
        <f>man!F32</f>
        <v>4242</v>
      </c>
      <c r="H38" s="13">
        <f t="shared" si="2"/>
        <v>25.005894836123556</v>
      </c>
      <c r="I38" s="17">
        <f>man!G32</f>
        <v>4380</v>
      </c>
      <c r="J38" s="13">
        <f t="shared" si="3"/>
        <v>25.81938222117425</v>
      </c>
      <c r="K38" s="10">
        <f>man!H32</f>
        <v>3428</v>
      </c>
      <c r="L38" s="13">
        <f t="shared" si="4"/>
        <v>20.207498231549163</v>
      </c>
      <c r="M38" s="10">
        <f>man!I32</f>
        <v>3261</v>
      </c>
      <c r="N38" s="13">
        <f t="shared" si="5"/>
        <v>19.22306059891535</v>
      </c>
      <c r="Q38" s="19"/>
    </row>
    <row r="39" spans="1:17" ht="12.75">
      <c r="A39" s="1" t="s">
        <v>72</v>
      </c>
      <c r="B39" s="4" t="s">
        <v>28</v>
      </c>
      <c r="C39" s="18">
        <f>man!C33</f>
        <v>31912</v>
      </c>
      <c r="D39" s="5">
        <f t="shared" si="0"/>
        <v>45600</v>
      </c>
      <c r="E39" s="10">
        <f>man!E33</f>
        <v>3500</v>
      </c>
      <c r="F39" s="13">
        <f t="shared" si="1"/>
        <v>7.675438596491229</v>
      </c>
      <c r="G39" s="10">
        <f>man!F33</f>
        <v>10751</v>
      </c>
      <c r="H39" s="13">
        <f t="shared" si="2"/>
        <v>23.57675438596491</v>
      </c>
      <c r="I39" s="17">
        <f>man!G33</f>
        <v>13043</v>
      </c>
      <c r="J39" s="13">
        <f t="shared" si="3"/>
        <v>28.603070175438596</v>
      </c>
      <c r="K39" s="10">
        <f>man!H33</f>
        <v>10120</v>
      </c>
      <c r="L39" s="13">
        <f t="shared" si="4"/>
        <v>22.19298245614035</v>
      </c>
      <c r="M39" s="10">
        <f>man!I33</f>
        <v>8186</v>
      </c>
      <c r="N39" s="13">
        <f t="shared" si="5"/>
        <v>17.951754385964914</v>
      </c>
      <c r="Q39" s="19"/>
    </row>
    <row r="40" spans="1:17" ht="12.75">
      <c r="A40" s="1" t="s">
        <v>49</v>
      </c>
      <c r="B40" s="4" t="s">
        <v>79</v>
      </c>
      <c r="C40" s="18">
        <f>man!C34</f>
        <v>13628</v>
      </c>
      <c r="D40" s="5">
        <f t="shared" si="0"/>
        <v>19365</v>
      </c>
      <c r="E40" s="10">
        <f>man!E34</f>
        <v>1729</v>
      </c>
      <c r="F40" s="13">
        <f t="shared" si="1"/>
        <v>8.92847921507875</v>
      </c>
      <c r="G40" s="10">
        <f>man!F34</f>
        <v>4719</v>
      </c>
      <c r="H40" s="13">
        <f t="shared" si="2"/>
        <v>24.36870642912471</v>
      </c>
      <c r="I40" s="17">
        <f>man!G34</f>
        <v>5528</v>
      </c>
      <c r="J40" s="13">
        <f t="shared" si="3"/>
        <v>28.54634650142009</v>
      </c>
      <c r="K40" s="10">
        <f>man!H34</f>
        <v>4023</v>
      </c>
      <c r="L40" s="13">
        <f t="shared" si="4"/>
        <v>20.774593338497287</v>
      </c>
      <c r="M40" s="10">
        <f>man!I34</f>
        <v>3366</v>
      </c>
      <c r="N40" s="13">
        <f t="shared" si="5"/>
        <v>17.381874515879165</v>
      </c>
      <c r="Q40" s="19"/>
    </row>
    <row r="41" spans="1:17" ht="12.75">
      <c r="A41" s="1" t="s">
        <v>76</v>
      </c>
      <c r="B41" s="4" t="s">
        <v>84</v>
      </c>
      <c r="C41" s="18">
        <f>man!C35</f>
        <v>8768</v>
      </c>
      <c r="D41" s="5">
        <f t="shared" si="0"/>
        <v>12406</v>
      </c>
      <c r="E41" s="10">
        <f>man!E35</f>
        <v>1333</v>
      </c>
      <c r="F41" s="13">
        <f t="shared" si="1"/>
        <v>10.744800902788972</v>
      </c>
      <c r="G41" s="10">
        <f>man!F35</f>
        <v>3379</v>
      </c>
      <c r="H41" s="13">
        <f t="shared" si="2"/>
        <v>27.23682089311623</v>
      </c>
      <c r="I41" s="17">
        <f>man!G35</f>
        <v>3351</v>
      </c>
      <c r="J41" s="13">
        <f t="shared" si="3"/>
        <v>27.011123649846848</v>
      </c>
      <c r="K41" s="10">
        <f>man!H35</f>
        <v>2452</v>
      </c>
      <c r="L41" s="13">
        <f t="shared" si="4"/>
        <v>19.764630017733356</v>
      </c>
      <c r="M41" s="10">
        <f>man!I35</f>
        <v>1891</v>
      </c>
      <c r="N41" s="13">
        <f t="shared" si="5"/>
        <v>15.24262453651459</v>
      </c>
      <c r="Q41" s="19"/>
    </row>
    <row r="42" spans="1:17" ht="12.75">
      <c r="A42" s="1" t="s">
        <v>9</v>
      </c>
      <c r="B42" s="4" t="s">
        <v>35</v>
      </c>
      <c r="C42" s="18">
        <f>man!C36</f>
        <v>20154</v>
      </c>
      <c r="D42" s="5">
        <f t="shared" si="0"/>
        <v>28785</v>
      </c>
      <c r="E42" s="10">
        <f>man!E36</f>
        <v>2456</v>
      </c>
      <c r="F42" s="13">
        <f t="shared" si="1"/>
        <v>8.532221643216953</v>
      </c>
      <c r="G42" s="10">
        <f>man!F36</f>
        <v>7599</v>
      </c>
      <c r="H42" s="13">
        <f t="shared" si="2"/>
        <v>26.399166232412714</v>
      </c>
      <c r="I42" s="17">
        <f>man!G36</f>
        <v>8634</v>
      </c>
      <c r="J42" s="13">
        <f t="shared" si="3"/>
        <v>29.99478895257947</v>
      </c>
      <c r="K42" s="10">
        <f>man!H36</f>
        <v>5563</v>
      </c>
      <c r="L42" s="13">
        <f t="shared" si="4"/>
        <v>19.32603786694459</v>
      </c>
      <c r="M42" s="10">
        <f>man!I36</f>
        <v>4533</v>
      </c>
      <c r="N42" s="13">
        <f t="shared" si="5"/>
        <v>15.747785304846273</v>
      </c>
      <c r="Q42" s="19"/>
    </row>
    <row r="43" spans="1:17" ht="12.75">
      <c r="A43" s="1" t="s">
        <v>73</v>
      </c>
      <c r="B43" s="4" t="s">
        <v>78</v>
      </c>
      <c r="C43" s="18">
        <f>man!C37</f>
        <v>21209</v>
      </c>
      <c r="D43" s="5">
        <f t="shared" si="0"/>
        <v>30164</v>
      </c>
      <c r="E43" s="10">
        <f>man!E37</f>
        <v>3123</v>
      </c>
      <c r="F43" s="13">
        <f t="shared" si="1"/>
        <v>10.353401405649118</v>
      </c>
      <c r="G43" s="10">
        <f>man!F37</f>
        <v>8081</v>
      </c>
      <c r="H43" s="13">
        <f t="shared" si="2"/>
        <v>26.79021349953587</v>
      </c>
      <c r="I43" s="17">
        <f>man!G37</f>
        <v>8246</v>
      </c>
      <c r="J43" s="13">
        <f t="shared" si="3"/>
        <v>27.33722317994961</v>
      </c>
      <c r="K43" s="10">
        <f>man!H37</f>
        <v>5912</v>
      </c>
      <c r="L43" s="13">
        <f t="shared" si="4"/>
        <v>19.59952260973346</v>
      </c>
      <c r="M43" s="10">
        <f>man!I37</f>
        <v>4802</v>
      </c>
      <c r="N43" s="13">
        <f t="shared" si="5"/>
        <v>15.919639305131945</v>
      </c>
      <c r="Q43" s="19"/>
    </row>
    <row r="44" spans="1:17" ht="12.75">
      <c r="A44" s="1" t="s">
        <v>29</v>
      </c>
      <c r="B44" s="4" t="s">
        <v>75</v>
      </c>
      <c r="C44" s="18">
        <f>man!C38</f>
        <v>10726</v>
      </c>
      <c r="D44" s="5">
        <f t="shared" si="0"/>
        <v>15312</v>
      </c>
      <c r="E44" s="10">
        <f>man!E38</f>
        <v>1321</v>
      </c>
      <c r="F44" s="13">
        <f t="shared" si="1"/>
        <v>8.627220480668758</v>
      </c>
      <c r="G44" s="10">
        <f>man!F38</f>
        <v>3479</v>
      </c>
      <c r="H44" s="13">
        <f t="shared" si="2"/>
        <v>22.720741901776385</v>
      </c>
      <c r="I44" s="17">
        <f>man!G38</f>
        <v>4152</v>
      </c>
      <c r="J44" s="13">
        <f t="shared" si="3"/>
        <v>27.11598746081505</v>
      </c>
      <c r="K44" s="10">
        <f>man!H38</f>
        <v>3122</v>
      </c>
      <c r="L44" s="13">
        <f t="shared" si="4"/>
        <v>20.389237199582027</v>
      </c>
      <c r="M44" s="10">
        <f>man!I38</f>
        <v>3238</v>
      </c>
      <c r="N44" s="13">
        <f t="shared" si="5"/>
        <v>21.146812957157785</v>
      </c>
      <c r="Q44" s="19"/>
    </row>
    <row r="45" spans="1:17" ht="12.75">
      <c r="A45" s="1" t="s">
        <v>68</v>
      </c>
      <c r="B45" s="4" t="s">
        <v>14</v>
      </c>
      <c r="C45" s="18">
        <f>man!C39</f>
        <v>48250</v>
      </c>
      <c r="D45" s="5">
        <f t="shared" si="0"/>
        <v>69477</v>
      </c>
      <c r="E45" s="10">
        <f>man!E39</f>
        <v>5621</v>
      </c>
      <c r="F45" s="13">
        <f t="shared" si="1"/>
        <v>8.090447198353413</v>
      </c>
      <c r="G45" s="10">
        <f>man!F39</f>
        <v>18297</v>
      </c>
      <c r="H45" s="13">
        <f t="shared" si="2"/>
        <v>26.335333995422943</v>
      </c>
      <c r="I45" s="17">
        <f>man!G39</f>
        <v>20324</v>
      </c>
      <c r="J45" s="13">
        <f t="shared" si="3"/>
        <v>29.25284626567065</v>
      </c>
      <c r="K45" s="10">
        <f>man!H39</f>
        <v>13715</v>
      </c>
      <c r="L45" s="13">
        <f t="shared" si="4"/>
        <v>19.740345725923685</v>
      </c>
      <c r="M45" s="10">
        <f>man!I39</f>
        <v>11520</v>
      </c>
      <c r="N45" s="13">
        <f t="shared" si="5"/>
        <v>16.5810268146293</v>
      </c>
      <c r="Q45" s="19"/>
    </row>
    <row r="46" spans="1:17" ht="12.75">
      <c r="A46" s="1" t="s">
        <v>19</v>
      </c>
      <c r="B46" s="4" t="s">
        <v>81</v>
      </c>
      <c r="C46" s="18">
        <f>man!C40</f>
        <v>8035</v>
      </c>
      <c r="D46" s="5">
        <f t="shared" si="0"/>
        <v>11235</v>
      </c>
      <c r="E46" s="10">
        <f>man!E40</f>
        <v>812</v>
      </c>
      <c r="F46" s="13">
        <f t="shared" si="1"/>
        <v>7.2274143302180685</v>
      </c>
      <c r="G46" s="10">
        <f>man!F40</f>
        <v>2659</v>
      </c>
      <c r="H46" s="13">
        <f t="shared" si="2"/>
        <v>23.667111704494882</v>
      </c>
      <c r="I46" s="17">
        <f>man!G40</f>
        <v>2927</v>
      </c>
      <c r="J46" s="13">
        <f t="shared" si="3"/>
        <v>26.052514463729416</v>
      </c>
      <c r="K46" s="10">
        <f>man!H40</f>
        <v>2464</v>
      </c>
      <c r="L46" s="13">
        <f t="shared" si="4"/>
        <v>21.931464174454828</v>
      </c>
      <c r="M46" s="10">
        <f>man!I40</f>
        <v>2373</v>
      </c>
      <c r="N46" s="13">
        <f t="shared" si="5"/>
        <v>21.121495327102803</v>
      </c>
      <c r="Q46" s="19"/>
    </row>
    <row r="47" spans="1:17" ht="12.75">
      <c r="A47" s="1" t="s">
        <v>48</v>
      </c>
      <c r="B47" s="4" t="s">
        <v>17</v>
      </c>
      <c r="C47" s="18">
        <f>man!C41</f>
        <v>9073</v>
      </c>
      <c r="D47" s="5">
        <f t="shared" si="0"/>
        <v>12300</v>
      </c>
      <c r="E47" s="10">
        <f>man!E41</f>
        <v>1141</v>
      </c>
      <c r="F47" s="13">
        <f t="shared" si="1"/>
        <v>9.276422764227641</v>
      </c>
      <c r="G47" s="10">
        <f>man!F41</f>
        <v>3159</v>
      </c>
      <c r="H47" s="13">
        <f t="shared" si="2"/>
        <v>25.682926829268293</v>
      </c>
      <c r="I47" s="17">
        <f>man!G41</f>
        <v>3391</v>
      </c>
      <c r="J47" s="13">
        <f t="shared" si="3"/>
        <v>27.56910569105691</v>
      </c>
      <c r="K47" s="10">
        <f>man!H41</f>
        <v>2642</v>
      </c>
      <c r="L47" s="13">
        <f t="shared" si="4"/>
        <v>21.479674796747965</v>
      </c>
      <c r="M47" s="10">
        <f>man!I41</f>
        <v>1967</v>
      </c>
      <c r="N47" s="13">
        <f t="shared" si="5"/>
        <v>15.991869918699187</v>
      </c>
      <c r="Q47" s="19"/>
    </row>
    <row r="48" spans="1:17" ht="12.75">
      <c r="A48" s="1" t="s">
        <v>59</v>
      </c>
      <c r="B48" s="4" t="s">
        <v>80</v>
      </c>
      <c r="C48" s="18">
        <f>man!C42</f>
        <v>12636</v>
      </c>
      <c r="D48" s="5">
        <f t="shared" si="0"/>
        <v>17931</v>
      </c>
      <c r="E48" s="10">
        <f>man!E42</f>
        <v>1593</v>
      </c>
      <c r="F48" s="13">
        <f t="shared" si="1"/>
        <v>8.884055546260667</v>
      </c>
      <c r="G48" s="10">
        <f>man!F42</f>
        <v>4397</v>
      </c>
      <c r="H48" s="13">
        <f t="shared" si="2"/>
        <v>24.521777926496014</v>
      </c>
      <c r="I48" s="17">
        <f>man!G42</f>
        <v>4866</v>
      </c>
      <c r="J48" s="13">
        <f t="shared" si="3"/>
        <v>27.13735987953823</v>
      </c>
      <c r="K48" s="10">
        <f>man!H42</f>
        <v>3747</v>
      </c>
      <c r="L48" s="13">
        <f t="shared" si="4"/>
        <v>20.896770955328762</v>
      </c>
      <c r="M48" s="10">
        <f>man!I42</f>
        <v>3328</v>
      </c>
      <c r="N48" s="13">
        <f t="shared" si="5"/>
        <v>18.56003569237633</v>
      </c>
      <c r="Q48" s="19"/>
    </row>
    <row r="49" spans="1:17" ht="12.75">
      <c r="A49" s="1" t="s">
        <v>63</v>
      </c>
      <c r="B49" s="4" t="s">
        <v>31</v>
      </c>
      <c r="C49" s="18">
        <f>man!C43</f>
        <v>11355</v>
      </c>
      <c r="D49" s="5">
        <f t="shared" si="0"/>
        <v>15276</v>
      </c>
      <c r="E49" s="10">
        <f>man!E43</f>
        <v>1288</v>
      </c>
      <c r="F49" s="13">
        <f t="shared" si="1"/>
        <v>8.431526577638126</v>
      </c>
      <c r="G49" s="10">
        <f>man!F43</f>
        <v>3813</v>
      </c>
      <c r="H49" s="13">
        <f t="shared" si="2"/>
        <v>24.960722702278083</v>
      </c>
      <c r="I49" s="17">
        <f>man!G43</f>
        <v>4313</v>
      </c>
      <c r="J49" s="13">
        <f t="shared" si="3"/>
        <v>28.233830845771145</v>
      </c>
      <c r="K49" s="10">
        <f>man!H43</f>
        <v>3175</v>
      </c>
      <c r="L49" s="13">
        <f t="shared" si="4"/>
        <v>20.784236711180938</v>
      </c>
      <c r="M49" s="10">
        <f>man!I43</f>
        <v>2687</v>
      </c>
      <c r="N49" s="13">
        <f t="shared" si="5"/>
        <v>17.58968316313171</v>
      </c>
      <c r="Q49" s="19"/>
    </row>
    <row r="50" spans="2:14" s="3" customFormat="1" ht="12.75">
      <c r="B50" s="6" t="s">
        <v>91</v>
      </c>
      <c r="C50" s="7">
        <f>SUM(C8:C49)</f>
        <v>1049835</v>
      </c>
      <c r="D50" s="7">
        <f aca="true" t="shared" si="6" ref="D50:M50">SUM(D8:D49)</f>
        <v>1497635</v>
      </c>
      <c r="E50" s="8">
        <f t="shared" si="6"/>
        <v>122561</v>
      </c>
      <c r="F50" s="14">
        <f t="shared" si="1"/>
        <v>8.183636199741592</v>
      </c>
      <c r="G50" s="8">
        <f t="shared" si="6"/>
        <v>385233</v>
      </c>
      <c r="H50" s="14">
        <f t="shared" si="2"/>
        <v>25.72275621229472</v>
      </c>
      <c r="I50" s="8">
        <f t="shared" si="6"/>
        <v>437023</v>
      </c>
      <c r="J50" s="14">
        <f t="shared" si="3"/>
        <v>29.180875179866923</v>
      </c>
      <c r="K50" s="8">
        <f t="shared" si="6"/>
        <v>298338</v>
      </c>
      <c r="L50" s="14">
        <f t="shared" si="4"/>
        <v>19.92060815886381</v>
      </c>
      <c r="M50" s="8">
        <f t="shared" si="6"/>
        <v>254480</v>
      </c>
      <c r="N50" s="14">
        <f t="shared" si="5"/>
        <v>16.99212424923296</v>
      </c>
    </row>
    <row r="51" spans="2:14" ht="48.75" customHeight="1">
      <c r="B51" s="21" t="s">
        <v>97</v>
      </c>
      <c r="C51" s="21"/>
      <c r="D51" s="21"/>
      <c r="E51" s="21"/>
      <c r="F51" s="21"/>
      <c r="G51" s="21"/>
      <c r="H51" s="21"/>
      <c r="I51" s="21"/>
      <c r="J51" s="21"/>
      <c r="K51" s="21"/>
      <c r="L51" s="21"/>
      <c r="M51" s="21"/>
      <c r="N51" s="21"/>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16010</v>
      </c>
      <c r="D2" s="16">
        <v>23749</v>
      </c>
      <c r="E2" s="16">
        <v>2025</v>
      </c>
      <c r="F2" s="16">
        <v>5983</v>
      </c>
      <c r="G2" s="16">
        <v>6713</v>
      </c>
      <c r="H2" s="16">
        <v>4772</v>
      </c>
      <c r="I2" s="16">
        <v>4256</v>
      </c>
    </row>
    <row r="3" spans="1:9" ht="12.75">
      <c r="A3" s="16" t="s">
        <v>47</v>
      </c>
      <c r="B3" s="16" t="s">
        <v>11</v>
      </c>
      <c r="C3" s="16">
        <v>21619</v>
      </c>
      <c r="D3" s="16">
        <v>31460</v>
      </c>
      <c r="E3" s="16">
        <v>2664</v>
      </c>
      <c r="F3" s="16">
        <v>7561</v>
      </c>
      <c r="G3" s="16">
        <v>9058</v>
      </c>
      <c r="H3" s="16">
        <v>6443</v>
      </c>
      <c r="I3" s="16">
        <v>5734</v>
      </c>
    </row>
    <row r="4" spans="1:9" ht="12.75">
      <c r="A4" s="16" t="s">
        <v>58</v>
      </c>
      <c r="B4" s="16" t="s">
        <v>13</v>
      </c>
      <c r="C4" s="16">
        <v>29792</v>
      </c>
      <c r="D4" s="16">
        <v>42290</v>
      </c>
      <c r="E4" s="16">
        <v>3740</v>
      </c>
      <c r="F4" s="16">
        <v>10250</v>
      </c>
      <c r="G4" s="16">
        <v>12030</v>
      </c>
      <c r="H4" s="16">
        <v>8560</v>
      </c>
      <c r="I4" s="16">
        <v>7710</v>
      </c>
    </row>
    <row r="5" spans="1:9" ht="12.75">
      <c r="A5" s="16" t="s">
        <v>2</v>
      </c>
      <c r="B5" s="16" t="s">
        <v>62</v>
      </c>
      <c r="C5" s="16">
        <v>20422</v>
      </c>
      <c r="D5" s="16">
        <v>29584</v>
      </c>
      <c r="E5" s="16">
        <v>2501</v>
      </c>
      <c r="F5" s="16">
        <v>7190</v>
      </c>
      <c r="G5" s="16">
        <v>8197</v>
      </c>
      <c r="H5" s="16">
        <v>6297</v>
      </c>
      <c r="I5" s="16">
        <v>5399</v>
      </c>
    </row>
    <row r="6" spans="1:9" ht="12.75">
      <c r="A6" s="16" t="s">
        <v>1</v>
      </c>
      <c r="B6" s="16" t="s">
        <v>60</v>
      </c>
      <c r="C6" s="16">
        <v>35049</v>
      </c>
      <c r="D6" s="16">
        <v>50137</v>
      </c>
      <c r="E6" s="16">
        <v>4096</v>
      </c>
      <c r="F6" s="16">
        <v>12222</v>
      </c>
      <c r="G6" s="16">
        <v>14969</v>
      </c>
      <c r="H6" s="16">
        <v>10284</v>
      </c>
      <c r="I6" s="16">
        <v>8566</v>
      </c>
    </row>
    <row r="7" spans="1:9" ht="12.75">
      <c r="A7" s="16" t="s">
        <v>21</v>
      </c>
      <c r="B7" s="16" t="s">
        <v>70</v>
      </c>
      <c r="C7" s="16">
        <v>13203</v>
      </c>
      <c r="D7" s="16">
        <v>19343</v>
      </c>
      <c r="E7" s="16">
        <v>2155</v>
      </c>
      <c r="F7" s="16">
        <v>5110</v>
      </c>
      <c r="G7" s="16">
        <v>5048</v>
      </c>
      <c r="H7" s="16">
        <v>3609</v>
      </c>
      <c r="I7" s="16">
        <v>3421</v>
      </c>
    </row>
    <row r="8" spans="1:9" ht="12.75">
      <c r="A8" s="16" t="s">
        <v>18</v>
      </c>
      <c r="B8" s="16" t="s">
        <v>37</v>
      </c>
      <c r="C8" s="16">
        <v>8268</v>
      </c>
      <c r="D8" s="16">
        <v>11583</v>
      </c>
      <c r="E8" s="16">
        <v>1001</v>
      </c>
      <c r="F8" s="16">
        <v>2819</v>
      </c>
      <c r="G8" s="16">
        <v>3220</v>
      </c>
      <c r="H8" s="16">
        <v>2383</v>
      </c>
      <c r="I8" s="16">
        <v>2160</v>
      </c>
    </row>
    <row r="9" spans="1:9" ht="12.75">
      <c r="A9" s="16" t="s">
        <v>22</v>
      </c>
      <c r="B9" s="16" t="s">
        <v>74</v>
      </c>
      <c r="C9" s="16">
        <v>35063</v>
      </c>
      <c r="D9" s="16">
        <v>49434</v>
      </c>
      <c r="E9" s="16">
        <v>3533</v>
      </c>
      <c r="F9" s="16">
        <v>12439</v>
      </c>
      <c r="G9" s="16">
        <v>15129</v>
      </c>
      <c r="H9" s="16">
        <v>9494</v>
      </c>
      <c r="I9" s="16">
        <v>8839</v>
      </c>
    </row>
    <row r="10" spans="1:9" ht="12.75">
      <c r="A10" s="16" t="s">
        <v>24</v>
      </c>
      <c r="B10" s="16" t="s">
        <v>71</v>
      </c>
      <c r="C10" s="16">
        <v>10204</v>
      </c>
      <c r="D10" s="16">
        <v>14192</v>
      </c>
      <c r="E10" s="16">
        <v>1017</v>
      </c>
      <c r="F10" s="16">
        <v>3107</v>
      </c>
      <c r="G10" s="16">
        <v>3935</v>
      </c>
      <c r="H10" s="16">
        <v>3213</v>
      </c>
      <c r="I10" s="16">
        <v>2920</v>
      </c>
    </row>
    <row r="11" spans="1:9" ht="12.75">
      <c r="A11" s="16" t="s">
        <v>30</v>
      </c>
      <c r="B11" s="16" t="s">
        <v>45</v>
      </c>
      <c r="C11" s="16">
        <v>234166</v>
      </c>
      <c r="D11" s="16">
        <v>340366</v>
      </c>
      <c r="E11" s="16">
        <v>21949</v>
      </c>
      <c r="F11" s="16">
        <v>87780</v>
      </c>
      <c r="G11" s="16">
        <v>105071</v>
      </c>
      <c r="H11" s="16">
        <v>67584</v>
      </c>
      <c r="I11" s="16">
        <v>57982</v>
      </c>
    </row>
    <row r="12" spans="1:9" ht="12.75">
      <c r="A12" s="16" t="s">
        <v>77</v>
      </c>
      <c r="B12" s="16" t="s">
        <v>16</v>
      </c>
      <c r="C12" s="16">
        <v>16595</v>
      </c>
      <c r="D12" s="16">
        <v>22456</v>
      </c>
      <c r="E12" s="16">
        <v>1924</v>
      </c>
      <c r="F12" s="16">
        <v>5102</v>
      </c>
      <c r="G12" s="16">
        <v>6194</v>
      </c>
      <c r="H12" s="16">
        <v>4604</v>
      </c>
      <c r="I12" s="16">
        <v>4632</v>
      </c>
    </row>
    <row r="13" spans="1:9" ht="12.75">
      <c r="A13" s="16" t="s">
        <v>64</v>
      </c>
      <c r="B13" s="16" t="s">
        <v>12</v>
      </c>
      <c r="C13" s="16">
        <v>9579</v>
      </c>
      <c r="D13" s="16">
        <v>13865</v>
      </c>
      <c r="E13" s="16">
        <v>1060</v>
      </c>
      <c r="F13" s="16">
        <v>3249</v>
      </c>
      <c r="G13" s="16">
        <v>3777</v>
      </c>
      <c r="H13" s="16">
        <v>2978</v>
      </c>
      <c r="I13" s="16">
        <v>2801</v>
      </c>
    </row>
    <row r="14" spans="1:9" ht="12.75">
      <c r="A14" s="16" t="s">
        <v>38</v>
      </c>
      <c r="B14" s="16" t="s">
        <v>3</v>
      </c>
      <c r="C14" s="16">
        <v>8996</v>
      </c>
      <c r="D14" s="16">
        <v>12339</v>
      </c>
      <c r="E14" s="16">
        <v>1216</v>
      </c>
      <c r="F14" s="16">
        <v>2919</v>
      </c>
      <c r="G14" s="16">
        <v>3264</v>
      </c>
      <c r="H14" s="16">
        <v>2640</v>
      </c>
      <c r="I14" s="16">
        <v>2300</v>
      </c>
    </row>
    <row r="15" spans="1:9" ht="12.75">
      <c r="A15" s="16" t="s">
        <v>51</v>
      </c>
      <c r="B15" s="16" t="s">
        <v>43</v>
      </c>
      <c r="C15" s="16">
        <v>58718</v>
      </c>
      <c r="D15" s="16">
        <v>83453</v>
      </c>
      <c r="E15" s="16">
        <v>7263</v>
      </c>
      <c r="F15" s="16">
        <v>24769</v>
      </c>
      <c r="G15" s="16">
        <v>24227</v>
      </c>
      <c r="H15" s="16">
        <v>15338</v>
      </c>
      <c r="I15" s="16">
        <v>11856</v>
      </c>
    </row>
    <row r="16" spans="1:9" ht="12.75">
      <c r="A16" s="16" t="s">
        <v>23</v>
      </c>
      <c r="B16" s="16" t="s">
        <v>40</v>
      </c>
      <c r="C16" s="16">
        <v>41953</v>
      </c>
      <c r="D16" s="16">
        <v>60371</v>
      </c>
      <c r="E16" s="16">
        <v>4767</v>
      </c>
      <c r="F16" s="16">
        <v>15827</v>
      </c>
      <c r="G16" s="16">
        <v>17328</v>
      </c>
      <c r="H16" s="16">
        <v>11893</v>
      </c>
      <c r="I16" s="16">
        <v>10556</v>
      </c>
    </row>
    <row r="17" spans="1:9" ht="12.75">
      <c r="A17" s="16" t="s">
        <v>53</v>
      </c>
      <c r="B17" s="16" t="s">
        <v>4</v>
      </c>
      <c r="C17" s="16">
        <v>6247</v>
      </c>
      <c r="D17" s="16">
        <v>9734</v>
      </c>
      <c r="E17" s="16">
        <v>585</v>
      </c>
      <c r="F17" s="16">
        <v>2079</v>
      </c>
      <c r="G17" s="16">
        <v>2819</v>
      </c>
      <c r="H17" s="16">
        <v>2111</v>
      </c>
      <c r="I17" s="16">
        <v>2140</v>
      </c>
    </row>
    <row r="18" spans="1:9" ht="12.75">
      <c r="A18" s="16" t="s">
        <v>8</v>
      </c>
      <c r="B18" s="16" t="s">
        <v>36</v>
      </c>
      <c r="C18" s="16">
        <v>15802</v>
      </c>
      <c r="D18" s="16">
        <v>21885</v>
      </c>
      <c r="E18" s="16">
        <v>2161</v>
      </c>
      <c r="F18" s="16">
        <v>5794</v>
      </c>
      <c r="G18" s="16">
        <v>6123</v>
      </c>
      <c r="H18" s="16">
        <v>4061</v>
      </c>
      <c r="I18" s="16">
        <v>3746</v>
      </c>
    </row>
    <row r="19" spans="1:9" ht="12.75">
      <c r="A19" s="16" t="s">
        <v>69</v>
      </c>
      <c r="B19" s="16" t="s">
        <v>42</v>
      </c>
      <c r="C19" s="16">
        <v>28928</v>
      </c>
      <c r="D19" s="16">
        <v>39553</v>
      </c>
      <c r="E19" s="16">
        <v>3687</v>
      </c>
      <c r="F19" s="16">
        <v>10429</v>
      </c>
      <c r="G19" s="16">
        <v>11322</v>
      </c>
      <c r="H19" s="16">
        <v>7619</v>
      </c>
      <c r="I19" s="16">
        <v>6496</v>
      </c>
    </row>
    <row r="20" spans="1:9" ht="12.75">
      <c r="A20" s="16" t="s">
        <v>6</v>
      </c>
      <c r="B20" s="16" t="s">
        <v>57</v>
      </c>
      <c r="C20" s="16">
        <v>20373</v>
      </c>
      <c r="D20" s="16">
        <v>27911</v>
      </c>
      <c r="E20" s="16">
        <v>2562</v>
      </c>
      <c r="F20" s="16">
        <v>7220</v>
      </c>
      <c r="G20" s="16">
        <v>8026</v>
      </c>
      <c r="H20" s="16">
        <v>5630</v>
      </c>
      <c r="I20" s="16">
        <v>4473</v>
      </c>
    </row>
    <row r="21" spans="1:9" ht="12.75">
      <c r="A21" s="16" t="s">
        <v>10</v>
      </c>
      <c r="B21" s="16" t="s">
        <v>65</v>
      </c>
      <c r="C21" s="16">
        <v>10482</v>
      </c>
      <c r="D21" s="16">
        <v>13706</v>
      </c>
      <c r="E21" s="16">
        <v>1593</v>
      </c>
      <c r="F21" s="16">
        <v>3813</v>
      </c>
      <c r="G21" s="16">
        <v>3531</v>
      </c>
      <c r="H21" s="16">
        <v>2617</v>
      </c>
      <c r="I21" s="16">
        <v>2152</v>
      </c>
    </row>
    <row r="22" spans="1:9" ht="12.75">
      <c r="A22" s="16" t="s">
        <v>61</v>
      </c>
      <c r="B22" s="16" t="s">
        <v>25</v>
      </c>
      <c r="C22" s="16">
        <v>12074</v>
      </c>
      <c r="D22" s="16">
        <v>16641</v>
      </c>
      <c r="E22" s="16">
        <v>1907</v>
      </c>
      <c r="F22" s="16">
        <v>4503</v>
      </c>
      <c r="G22" s="16">
        <v>4428</v>
      </c>
      <c r="H22" s="16">
        <v>3204</v>
      </c>
      <c r="I22" s="16">
        <v>2599</v>
      </c>
    </row>
    <row r="23" spans="1:9" ht="12.75">
      <c r="A23" s="16" t="s">
        <v>27</v>
      </c>
      <c r="B23" s="16" t="s">
        <v>41</v>
      </c>
      <c r="C23" s="16">
        <v>11215</v>
      </c>
      <c r="D23" s="16">
        <v>17944</v>
      </c>
      <c r="E23" s="16">
        <v>969</v>
      </c>
      <c r="F23" s="16">
        <v>3777</v>
      </c>
      <c r="G23" s="16">
        <v>5560</v>
      </c>
      <c r="H23" s="16">
        <v>3931</v>
      </c>
      <c r="I23" s="16">
        <v>3707</v>
      </c>
    </row>
    <row r="24" spans="1:9" ht="12.75">
      <c r="A24" s="16" t="s">
        <v>46</v>
      </c>
      <c r="B24" s="16" t="s">
        <v>56</v>
      </c>
      <c r="C24" s="16">
        <v>17286</v>
      </c>
      <c r="D24" s="16">
        <v>24026</v>
      </c>
      <c r="E24" s="16">
        <v>2236</v>
      </c>
      <c r="F24" s="16">
        <v>5550</v>
      </c>
      <c r="G24" s="16">
        <v>6613</v>
      </c>
      <c r="H24" s="16">
        <v>5397</v>
      </c>
      <c r="I24" s="16">
        <v>4230</v>
      </c>
    </row>
    <row r="25" spans="1:9" ht="12.75">
      <c r="A25" s="16" t="s">
        <v>5</v>
      </c>
      <c r="B25" s="16" t="s">
        <v>33</v>
      </c>
      <c r="C25" s="16">
        <v>7509</v>
      </c>
      <c r="D25" s="16">
        <v>10637</v>
      </c>
      <c r="E25" s="16">
        <v>966</v>
      </c>
      <c r="F25" s="16">
        <v>2597</v>
      </c>
      <c r="G25" s="16">
        <v>2782</v>
      </c>
      <c r="H25" s="16">
        <v>2332</v>
      </c>
      <c r="I25" s="16">
        <v>1960</v>
      </c>
    </row>
    <row r="26" spans="1:9" ht="12.75">
      <c r="A26" s="16" t="s">
        <v>83</v>
      </c>
      <c r="B26" s="16" t="s">
        <v>44</v>
      </c>
      <c r="C26" s="16">
        <v>34817</v>
      </c>
      <c r="D26" s="16">
        <v>49777</v>
      </c>
      <c r="E26" s="16">
        <v>4636</v>
      </c>
      <c r="F26" s="16">
        <v>14252</v>
      </c>
      <c r="G26" s="16">
        <v>14946</v>
      </c>
      <c r="H26" s="16">
        <v>8724</v>
      </c>
      <c r="I26" s="16">
        <v>7219</v>
      </c>
    </row>
    <row r="27" spans="1:9" ht="12.75">
      <c r="A27" s="16" t="s">
        <v>67</v>
      </c>
      <c r="B27" s="16" t="s">
        <v>50</v>
      </c>
      <c r="C27" s="16">
        <v>50175</v>
      </c>
      <c r="D27" s="16">
        <v>70845</v>
      </c>
      <c r="E27" s="16">
        <v>6162</v>
      </c>
      <c r="F27" s="16">
        <v>20991</v>
      </c>
      <c r="G27" s="16">
        <v>22624</v>
      </c>
      <c r="H27" s="16">
        <v>12211</v>
      </c>
      <c r="I27" s="16">
        <v>8857</v>
      </c>
    </row>
    <row r="28" spans="1:9" ht="12.75">
      <c r="A28" s="16" t="s">
        <v>26</v>
      </c>
      <c r="B28" s="16" t="s">
        <v>34</v>
      </c>
      <c r="C28" s="16">
        <v>21281</v>
      </c>
      <c r="D28" s="16">
        <v>29535</v>
      </c>
      <c r="E28" s="16">
        <v>2887</v>
      </c>
      <c r="F28" s="16">
        <v>7737</v>
      </c>
      <c r="G28" s="16">
        <v>8237</v>
      </c>
      <c r="H28" s="16">
        <v>5848</v>
      </c>
      <c r="I28" s="16">
        <v>4826</v>
      </c>
    </row>
    <row r="29" spans="1:9" ht="12.75">
      <c r="A29" s="16" t="s">
        <v>20</v>
      </c>
      <c r="B29" s="16" t="s">
        <v>15</v>
      </c>
      <c r="C29" s="16">
        <v>7237</v>
      </c>
      <c r="D29" s="16">
        <v>9673</v>
      </c>
      <c r="E29" s="16">
        <v>961</v>
      </c>
      <c r="F29" s="16">
        <v>2355</v>
      </c>
      <c r="G29" s="16">
        <v>2602</v>
      </c>
      <c r="H29" s="16">
        <v>1972</v>
      </c>
      <c r="I29" s="16">
        <v>1783</v>
      </c>
    </row>
    <row r="30" spans="1:9" ht="12.75">
      <c r="A30" s="16" t="s">
        <v>82</v>
      </c>
      <c r="B30" s="16" t="s">
        <v>54</v>
      </c>
      <c r="C30" s="16">
        <v>23482</v>
      </c>
      <c r="D30" s="16">
        <v>34685</v>
      </c>
      <c r="E30" s="16">
        <v>2877</v>
      </c>
      <c r="F30" s="16">
        <v>8072</v>
      </c>
      <c r="G30" s="16">
        <v>10123</v>
      </c>
      <c r="H30" s="16">
        <v>7566</v>
      </c>
      <c r="I30" s="16">
        <v>6047</v>
      </c>
    </row>
    <row r="31" spans="1:9" ht="12.75">
      <c r="A31" s="16" t="s">
        <v>32</v>
      </c>
      <c r="B31" s="16" t="s">
        <v>52</v>
      </c>
      <c r="C31" s="16">
        <v>15096</v>
      </c>
      <c r="D31" s="16">
        <v>21646</v>
      </c>
      <c r="E31" s="16">
        <v>1891</v>
      </c>
      <c r="F31" s="16">
        <v>5162</v>
      </c>
      <c r="G31" s="16">
        <v>5972</v>
      </c>
      <c r="H31" s="16">
        <v>4660</v>
      </c>
      <c r="I31" s="16">
        <v>3961</v>
      </c>
    </row>
    <row r="32" spans="1:9" ht="12.75">
      <c r="A32" s="16" t="s">
        <v>0</v>
      </c>
      <c r="B32" s="16" t="s">
        <v>55</v>
      </c>
      <c r="C32" s="16">
        <v>12448</v>
      </c>
      <c r="D32" s="16">
        <v>16964</v>
      </c>
      <c r="E32" s="16">
        <v>1653</v>
      </c>
      <c r="F32" s="16">
        <v>4242</v>
      </c>
      <c r="G32" s="16">
        <v>4380</v>
      </c>
      <c r="H32" s="16">
        <v>3428</v>
      </c>
      <c r="I32" s="16">
        <v>3261</v>
      </c>
    </row>
    <row r="33" spans="1:9" ht="12.75">
      <c r="A33" s="16" t="s">
        <v>72</v>
      </c>
      <c r="B33" s="16" t="s">
        <v>28</v>
      </c>
      <c r="C33" s="16">
        <v>31912</v>
      </c>
      <c r="D33" s="16">
        <v>45600</v>
      </c>
      <c r="E33" s="16">
        <v>3500</v>
      </c>
      <c r="F33" s="16">
        <v>10751</v>
      </c>
      <c r="G33" s="16">
        <v>13043</v>
      </c>
      <c r="H33" s="16">
        <v>10120</v>
      </c>
      <c r="I33" s="16">
        <v>8186</v>
      </c>
    </row>
    <row r="34" spans="1:9" ht="12.75">
      <c r="A34" s="16" t="s">
        <v>49</v>
      </c>
      <c r="B34" s="16" t="s">
        <v>79</v>
      </c>
      <c r="C34" s="16">
        <v>13628</v>
      </c>
      <c r="D34" s="16">
        <v>19365</v>
      </c>
      <c r="E34" s="16">
        <v>1729</v>
      </c>
      <c r="F34" s="16">
        <v>4719</v>
      </c>
      <c r="G34" s="16">
        <v>5528</v>
      </c>
      <c r="H34" s="16">
        <v>4023</v>
      </c>
      <c r="I34" s="16">
        <v>3366</v>
      </c>
    </row>
    <row r="35" spans="1:9" ht="12.75">
      <c r="A35" s="16" t="s">
        <v>76</v>
      </c>
      <c r="B35" s="16" t="s">
        <v>84</v>
      </c>
      <c r="C35" s="16">
        <v>8768</v>
      </c>
      <c r="D35" s="16">
        <v>12406</v>
      </c>
      <c r="E35" s="16">
        <v>1333</v>
      </c>
      <c r="F35" s="16">
        <v>3379</v>
      </c>
      <c r="G35" s="16">
        <v>3351</v>
      </c>
      <c r="H35" s="16">
        <v>2452</v>
      </c>
      <c r="I35" s="16">
        <v>1891</v>
      </c>
    </row>
    <row r="36" spans="1:9" ht="12.75">
      <c r="A36" s="16" t="s">
        <v>9</v>
      </c>
      <c r="B36" s="16" t="s">
        <v>35</v>
      </c>
      <c r="C36" s="16">
        <v>20154</v>
      </c>
      <c r="D36" s="16">
        <v>28785</v>
      </c>
      <c r="E36" s="16">
        <v>2456</v>
      </c>
      <c r="F36" s="16">
        <v>7599</v>
      </c>
      <c r="G36" s="16">
        <v>8634</v>
      </c>
      <c r="H36" s="16">
        <v>5563</v>
      </c>
      <c r="I36" s="16">
        <v>4533</v>
      </c>
    </row>
    <row r="37" spans="1:9" ht="12.75">
      <c r="A37" s="16" t="s">
        <v>73</v>
      </c>
      <c r="B37" s="16" t="s">
        <v>78</v>
      </c>
      <c r="C37" s="16">
        <v>21209</v>
      </c>
      <c r="D37" s="16">
        <v>30164</v>
      </c>
      <c r="E37" s="16">
        <v>3123</v>
      </c>
      <c r="F37" s="16">
        <v>8081</v>
      </c>
      <c r="G37" s="16">
        <v>8246</v>
      </c>
      <c r="H37" s="16">
        <v>5912</v>
      </c>
      <c r="I37" s="16">
        <v>4802</v>
      </c>
    </row>
    <row r="38" spans="1:9" ht="12.75">
      <c r="A38" s="16" t="s">
        <v>29</v>
      </c>
      <c r="B38" s="16" t="s">
        <v>75</v>
      </c>
      <c r="C38" s="16">
        <v>10726</v>
      </c>
      <c r="D38" s="16">
        <v>15312</v>
      </c>
      <c r="E38" s="16">
        <v>1321</v>
      </c>
      <c r="F38" s="16">
        <v>3479</v>
      </c>
      <c r="G38" s="16">
        <v>4152</v>
      </c>
      <c r="H38" s="16">
        <v>3122</v>
      </c>
      <c r="I38" s="16">
        <v>3238</v>
      </c>
    </row>
    <row r="39" spans="1:9" ht="12.75">
      <c r="A39" s="16" t="s">
        <v>68</v>
      </c>
      <c r="B39" s="16" t="s">
        <v>14</v>
      </c>
      <c r="C39" s="16">
        <v>48250</v>
      </c>
      <c r="D39" s="16">
        <v>69477</v>
      </c>
      <c r="E39" s="16">
        <v>5621</v>
      </c>
      <c r="F39" s="16">
        <v>18297</v>
      </c>
      <c r="G39" s="16">
        <v>20324</v>
      </c>
      <c r="H39" s="16">
        <v>13715</v>
      </c>
      <c r="I39" s="16">
        <v>11520</v>
      </c>
    </row>
    <row r="40" spans="1:9" ht="12.75">
      <c r="A40" s="16" t="s">
        <v>19</v>
      </c>
      <c r="B40" s="16" t="s">
        <v>81</v>
      </c>
      <c r="C40" s="16">
        <v>8035</v>
      </c>
      <c r="D40" s="16">
        <v>11235</v>
      </c>
      <c r="E40" s="16">
        <v>812</v>
      </c>
      <c r="F40" s="16">
        <v>2659</v>
      </c>
      <c r="G40" s="16">
        <v>2927</v>
      </c>
      <c r="H40" s="16">
        <v>2464</v>
      </c>
      <c r="I40" s="16">
        <v>2373</v>
      </c>
    </row>
    <row r="41" spans="1:9" ht="12.75">
      <c r="A41" s="16" t="s">
        <v>48</v>
      </c>
      <c r="B41" s="16" t="s">
        <v>17</v>
      </c>
      <c r="C41" s="16">
        <v>9073</v>
      </c>
      <c r="D41" s="16">
        <v>12300</v>
      </c>
      <c r="E41" s="16">
        <v>1141</v>
      </c>
      <c r="F41" s="16">
        <v>3159</v>
      </c>
      <c r="G41" s="16">
        <v>3391</v>
      </c>
      <c r="H41" s="16">
        <v>2642</v>
      </c>
      <c r="I41" s="16">
        <v>1967</v>
      </c>
    </row>
    <row r="42" spans="1:9" ht="12.75">
      <c r="A42" s="16" t="s">
        <v>59</v>
      </c>
      <c r="B42" s="16" t="s">
        <v>80</v>
      </c>
      <c r="C42" s="16">
        <v>12636</v>
      </c>
      <c r="D42" s="16">
        <v>17931</v>
      </c>
      <c r="E42" s="16">
        <v>1593</v>
      </c>
      <c r="F42" s="16">
        <v>4397</v>
      </c>
      <c r="G42" s="16">
        <v>4866</v>
      </c>
      <c r="H42" s="16">
        <v>3747</v>
      </c>
      <c r="I42" s="16">
        <v>3328</v>
      </c>
    </row>
    <row r="43" spans="1:9" ht="12.75">
      <c r="A43" s="16" t="s">
        <v>63</v>
      </c>
      <c r="B43" s="16" t="s">
        <v>31</v>
      </c>
      <c r="C43" s="16">
        <v>11355</v>
      </c>
      <c r="D43" s="16">
        <v>15276</v>
      </c>
      <c r="E43" s="16">
        <v>1288</v>
      </c>
      <c r="F43" s="16">
        <v>3813</v>
      </c>
      <c r="G43" s="16">
        <v>4313</v>
      </c>
      <c r="H43" s="16">
        <v>3175</v>
      </c>
      <c r="I43" s="16">
        <v>2687</v>
      </c>
    </row>
  </sheetData>
  <sheetProtection password="CD6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2021-03-03T14:41:42Z</dcterms:modified>
  <cp:category/>
  <cp:version/>
  <cp:contentType/>
  <cp:contentStatus/>
</cp:coreProperties>
</file>