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<sst xmlns="http://schemas.openxmlformats.org/spreadsheetml/2006/main" count="201" uniqueCount="108">
  <si>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</si>
  <si>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</si>
  <si>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</si>
  <si>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</si>
  <si>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</si>
  <si>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</si>
  <si>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</si>
  <si>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</si>
  <si>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</si>
  <si>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</si>
  <si>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</si>
  <si>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</si>
  <si>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</si>
  <si>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</si>
  <si>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</si>
  <si>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</si>
  <si>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</si>
  <si>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</si>
  <si>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</si>
  <si>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</si>
  <si>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</si>
  <si>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</si>
  <si>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</si>
  <si>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</si>
  <si>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</si>
  <si>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</si>
  <si>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</si>
  <si>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</si>
  <si>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</si>
  <si>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</si>
  <si>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</si>
  <si>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</si>
  <si>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</si>
  <si>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</si>
  <si>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</si>
  <si>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</si>
  <si>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</si>
  <si>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</si>
  <si>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</si>
  <si>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</si>
  <si>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</si>
  <si>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</si>
  <si>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</si>
  <si>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</si>
  <si>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</si>
  <si>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</si>
  <si>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</si>
  <si>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</si>
  <si>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</si>
  <si>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</si>
  <si>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</si>
  <si>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</si>
  <si>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</si>
  <si>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</si>
  <si>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</si>
  <si>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</si>
  <si>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</si>
  <si>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</si>
  <si>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</si>
  <si>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</si>
  <si>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</si>
  <si>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</si>
  <si>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</si>
  <si>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</si>
  <si>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</si>
  <si>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</si>
  <si>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</si>
  <si>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</si>
  <si>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</si>
  <si>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</si>
  <si>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</si>
  <si>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</si>
  <si>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</si>
  <si>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</si>
  <si>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</si>
  <si>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</si>
  <si>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</si>
  <si>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</si>
  <si>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</si>
  <si>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</si>
  <si>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</si>
  <si>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</si>
  <si>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</si>
  <si>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</si>
  <si>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</si>
  <si>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</si>
  <si>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</si>
  <si>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</si>
  <si>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</si>
  <si>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</si>
  <si>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</si>
  <si>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</si>
  <si>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</si>
  <si>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</si>
  <si>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</si>
  <si>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</si>
  <si>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</si>
  <si>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</si>
  <si>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</si>
  <si>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</si>
  <si>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</si>
  <si>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</si>
  <si>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</si>
  <si>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</si>
  <si>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</si>
  <si>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</si>
  <si>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</si>
  <si>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28.02.2021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</si>
</sst>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12109</v>
      </c>
      <c r="D7" s="9">
        <f>E7+G7+I7+K7+M7</f>
        <v>13139</v>
      </c>
      <c r="E7" s="9">
        <f>man!E2</f>
        <v>1564</v>
      </c>
      <c r="F7" s="10">
        <f>E7/D7*100</f>
        <v>11.90349341654616</v>
      </c>
      <c r="G7" s="9">
        <f>man!F2</f>
        <v>3225</v>
      </c>
      <c r="H7" s="10">
        <f>G7/D7*100</f>
        <v>24.545246974655605</v>
      </c>
      <c r="I7" s="9">
        <f>man!G2</f>
        <v>3779</v>
      </c>
      <c r="J7" s="10">
        <f>I7/D7*100</f>
        <v>28.761701803790242</v>
      </c>
      <c r="K7" s="9">
        <f>man!H2</f>
        <v>2593</v>
      </c>
      <c r="L7" s="10">
        <f>K7/D7*100</f>
        <v>19.73513966055255</v>
      </c>
      <c r="M7" s="9">
        <f>man!I2</f>
        <v>1978</v>
      </c>
      <c r="N7" s="10">
        <f>M7/D7*100</f>
        <v>15.05441814445544</v>
      </c>
      <c r="P7" s="16"/>
      <c r="Q7" s="15"/>
      <c r="R7" s="15"/>
    </row>
    <row r="8" spans="1:18" ht="12.75">
      <c r="A8" s="1" t="s">
        <v>47</v>
      </c>
      <c r="B8" s="3" t="s">
        <v>11</v>
      </c>
      <c r="C8" s="9">
        <f>man!C3</f>
        <v>11264</v>
      </c>
      <c r="D8" s="9">
        <f aca="true" t="shared" si="0" ref="D8:D48">E8+G8+I8+K8+M8</f>
        <v>12344</v>
      </c>
      <c r="E8" s="9">
        <f>man!E3</f>
        <v>1365</v>
      </c>
      <c r="F8" s="10">
        <f aca="true" t="shared" si="1" ref="F8:F48">E8/D8*100</f>
        <v>11.058003888528841</v>
      </c>
      <c r="G8" s="9">
        <f>man!F3</f>
        <v>2870</v>
      </c>
      <c r="H8" s="10">
        <f aca="true" t="shared" si="2" ref="H8:H48">G8/D8*100</f>
        <v>23.250162022035</v>
      </c>
      <c r="I8" s="9">
        <f>man!G3</f>
        <v>3475</v>
      </c>
      <c r="J8" s="10">
        <f aca="true" t="shared" si="3" ref="J8:J48">I8/D8*100</f>
        <v>28.151328580686975</v>
      </c>
      <c r="K8" s="9">
        <f>man!H3</f>
        <v>2542</v>
      </c>
      <c r="L8" s="10">
        <f aca="true" t="shared" si="4" ref="L8:L48">K8/D8*100</f>
        <v>20.59300064808814</v>
      </c>
      <c r="M8" s="9">
        <f>man!I3</f>
        <v>2092</v>
      </c>
      <c r="N8" s="10">
        <f aca="true" t="shared" si="5" ref="N8:N48">M8/D8*100</f>
        <v>16.94750486066105</v>
      </c>
      <c r="P8" s="16"/>
      <c r="Q8" s="15"/>
      <c r="R8" s="15"/>
    </row>
    <row r="9" spans="1:18" ht="12.75">
      <c r="A9" s="1" t="s">
        <v>58</v>
      </c>
      <c r="B9" s="3" t="s">
        <v>13</v>
      </c>
      <c r="C9" s="9">
        <f>man!C4</f>
        <v>9944</v>
      </c>
      <c r="D9" s="9">
        <f t="shared" si="0"/>
        <v>11041</v>
      </c>
      <c r="E9" s="9">
        <f>man!E4</f>
        <v>904</v>
      </c>
      <c r="F9" s="10">
        <f t="shared" si="1"/>
        <v>8.187664160854995</v>
      </c>
      <c r="G9" s="9">
        <f>man!F4</f>
        <v>2442</v>
      </c>
      <c r="H9" s="10">
        <f t="shared" si="2"/>
        <v>22.117561815052987</v>
      </c>
      <c r="I9" s="9">
        <f>man!G4</f>
        <v>3351</v>
      </c>
      <c r="J9" s="10">
        <f t="shared" si="3"/>
        <v>30.350511729010055</v>
      </c>
      <c r="K9" s="9">
        <f>man!H4</f>
        <v>2445</v>
      </c>
      <c r="L9" s="10">
        <f t="shared" si="4"/>
        <v>22.14473326691423</v>
      </c>
      <c r="M9" s="9">
        <f>man!I4</f>
        <v>1899</v>
      </c>
      <c r="N9" s="10">
        <f t="shared" si="5"/>
        <v>17.19952902816774</v>
      </c>
      <c r="P9" s="16"/>
      <c r="Q9" s="15"/>
      <c r="R9" s="15"/>
    </row>
    <row r="10" spans="1:18" ht="12.75">
      <c r="A10" s="1" t="s">
        <v>2</v>
      </c>
      <c r="B10" s="3" t="s">
        <v>62</v>
      </c>
      <c r="C10" s="9">
        <f>man!C5</f>
        <v>9712</v>
      </c>
      <c r="D10" s="9">
        <f t="shared" si="0"/>
        <v>10812</v>
      </c>
      <c r="E10" s="9">
        <f>man!E5</f>
        <v>928</v>
      </c>
      <c r="F10" s="10">
        <f t="shared" si="1"/>
        <v>8.583055863854975</v>
      </c>
      <c r="G10" s="9">
        <f>man!F5</f>
        <v>2490</v>
      </c>
      <c r="H10" s="10">
        <f t="shared" si="2"/>
        <v>23.029966703662595</v>
      </c>
      <c r="I10" s="9">
        <f>man!G5</f>
        <v>3024</v>
      </c>
      <c r="J10" s="10">
        <f t="shared" si="3"/>
        <v>27.968923418423973</v>
      </c>
      <c r="K10" s="9">
        <f>man!H5</f>
        <v>2393</v>
      </c>
      <c r="L10" s="10">
        <f t="shared" si="4"/>
        <v>22.132815390307066</v>
      </c>
      <c r="M10" s="9">
        <f>man!I5</f>
        <v>1977</v>
      </c>
      <c r="N10" s="10">
        <f t="shared" si="5"/>
        <v>18.285238623751386</v>
      </c>
      <c r="P10" s="16"/>
      <c r="Q10" s="15"/>
      <c r="R10" s="15"/>
    </row>
    <row r="11" spans="1:18" ht="12.75">
      <c r="A11" s="1" t="s">
        <v>1</v>
      </c>
      <c r="B11" s="3" t="s">
        <v>60</v>
      </c>
      <c r="C11" s="9">
        <f>man!C6</f>
        <v>17865</v>
      </c>
      <c r="D11" s="9">
        <f t="shared" si="0"/>
        <v>19677</v>
      </c>
      <c r="E11" s="9">
        <f>man!E6</f>
        <v>2567</v>
      </c>
      <c r="F11" s="10">
        <f t="shared" si="1"/>
        <v>13.045687858921584</v>
      </c>
      <c r="G11" s="9">
        <f>man!F6</f>
        <v>5228</v>
      </c>
      <c r="H11" s="10">
        <f t="shared" si="2"/>
        <v>26.569090816689535</v>
      </c>
      <c r="I11" s="9">
        <f>man!G6</f>
        <v>5877</v>
      </c>
      <c r="J11" s="10">
        <f t="shared" si="3"/>
        <v>29.867357828937337</v>
      </c>
      <c r="K11" s="9">
        <f>man!H6</f>
        <v>3478</v>
      </c>
      <c r="L11" s="10">
        <f t="shared" si="4"/>
        <v>17.675458657315648</v>
      </c>
      <c r="M11" s="9">
        <f>man!I6</f>
        <v>2527</v>
      </c>
      <c r="N11" s="10">
        <f t="shared" si="5"/>
        <v>12.842404838135895</v>
      </c>
      <c r="P11" s="16"/>
      <c r="Q11" s="15"/>
      <c r="R11" s="15"/>
    </row>
    <row r="12" spans="1:18" ht="12.75">
      <c r="A12" s="1" t="s">
        <v>21</v>
      </c>
      <c r="B12" s="3" t="s">
        <v>70</v>
      </c>
      <c r="C12" s="9">
        <f>man!C7</f>
        <v>8372</v>
      </c>
      <c r="D12" s="9">
        <f t="shared" si="0"/>
        <v>9695</v>
      </c>
      <c r="E12" s="9">
        <f>man!E7</f>
        <v>1186</v>
      </c>
      <c r="F12" s="10">
        <f t="shared" si="1"/>
        <v>12.23310985043837</v>
      </c>
      <c r="G12" s="9">
        <f>man!F7</f>
        <v>2197</v>
      </c>
      <c r="H12" s="10">
        <f t="shared" si="2"/>
        <v>22.66116554925219</v>
      </c>
      <c r="I12" s="9">
        <f>man!G7</f>
        <v>2585</v>
      </c>
      <c r="J12" s="10">
        <f t="shared" si="3"/>
        <v>26.663228468282618</v>
      </c>
      <c r="K12" s="9">
        <f>man!H7</f>
        <v>1884</v>
      </c>
      <c r="L12" s="10">
        <f t="shared" si="4"/>
        <v>19.432697266632285</v>
      </c>
      <c r="M12" s="9">
        <f>man!I7</f>
        <v>1843</v>
      </c>
      <c r="N12" s="10">
        <f t="shared" si="5"/>
        <v>19.009798865394533</v>
      </c>
      <c r="P12" s="16"/>
      <c r="Q12" s="15"/>
      <c r="R12" s="15"/>
    </row>
    <row r="13" spans="1:18" ht="12.75">
      <c r="A13" s="1" t="s">
        <v>18</v>
      </c>
      <c r="B13" s="3" t="s">
        <v>37</v>
      </c>
      <c r="C13" s="9">
        <f>man!C8</f>
        <v>7753</v>
      </c>
      <c r="D13" s="9">
        <f t="shared" si="0"/>
        <v>8197</v>
      </c>
      <c r="E13" s="9">
        <f>man!E8</f>
        <v>817</v>
      </c>
      <c r="F13" s="10">
        <f t="shared" si="1"/>
        <v>9.967061119921922</v>
      </c>
      <c r="G13" s="9">
        <f>man!F8</f>
        <v>1783</v>
      </c>
      <c r="H13" s="10">
        <f t="shared" si="2"/>
        <v>21.75186043674515</v>
      </c>
      <c r="I13" s="9">
        <f>man!G8</f>
        <v>2547</v>
      </c>
      <c r="J13" s="10">
        <f t="shared" si="3"/>
        <v>31.07234354031963</v>
      </c>
      <c r="K13" s="9">
        <f>man!H8</f>
        <v>1822</v>
      </c>
      <c r="L13" s="10">
        <f t="shared" si="4"/>
        <v>22.227644260095154</v>
      </c>
      <c r="M13" s="9">
        <f>man!I8</f>
        <v>1228</v>
      </c>
      <c r="N13" s="10">
        <f t="shared" si="5"/>
        <v>14.98109064291814</v>
      </c>
      <c r="P13" s="16"/>
      <c r="Q13" s="15"/>
      <c r="R13" s="15"/>
    </row>
    <row r="14" spans="1:18" ht="12.75">
      <c r="A14" s="1" t="s">
        <v>22</v>
      </c>
      <c r="B14" s="3" t="s">
        <v>74</v>
      </c>
      <c r="C14" s="9">
        <f>man!C9</f>
        <v>10262</v>
      </c>
      <c r="D14" s="9">
        <f t="shared" si="0"/>
        <v>10506</v>
      </c>
      <c r="E14" s="9">
        <f>man!E9</f>
        <v>1036</v>
      </c>
      <c r="F14" s="10">
        <f t="shared" si="1"/>
        <v>9.86103179135732</v>
      </c>
      <c r="G14" s="9">
        <f>man!F9</f>
        <v>2866</v>
      </c>
      <c r="H14" s="10">
        <f t="shared" si="2"/>
        <v>27.27964972396726</v>
      </c>
      <c r="I14" s="9">
        <f>man!G9</f>
        <v>2940</v>
      </c>
      <c r="J14" s="10">
        <f t="shared" si="3"/>
        <v>27.984009137635635</v>
      </c>
      <c r="K14" s="9">
        <f>man!H9</f>
        <v>1964</v>
      </c>
      <c r="L14" s="10">
        <f t="shared" si="4"/>
        <v>18.694079573577007</v>
      </c>
      <c r="M14" s="9">
        <f>man!I9</f>
        <v>1700</v>
      </c>
      <c r="N14" s="10">
        <f t="shared" si="5"/>
        <v>16.181229773462782</v>
      </c>
      <c r="P14" s="16"/>
      <c r="Q14" s="15"/>
      <c r="R14" s="15"/>
    </row>
    <row r="15" spans="1:18" ht="12.75">
      <c r="A15" s="1" t="s">
        <v>24</v>
      </c>
      <c r="B15" s="3" t="s">
        <v>71</v>
      </c>
      <c r="C15" s="9">
        <f>man!C10</f>
        <v>6053</v>
      </c>
      <c r="D15" s="9">
        <f t="shared" si="0"/>
        <v>6356</v>
      </c>
      <c r="E15" s="9">
        <f>man!E10</f>
        <v>527</v>
      </c>
      <c r="F15" s="10">
        <f t="shared" si="1"/>
        <v>8.29137822529893</v>
      </c>
      <c r="G15" s="9">
        <f>man!F10</f>
        <v>1293</v>
      </c>
      <c r="H15" s="10">
        <f t="shared" si="2"/>
        <v>20.342983008181246</v>
      </c>
      <c r="I15" s="9">
        <f>man!G10</f>
        <v>1973</v>
      </c>
      <c r="J15" s="10">
        <f t="shared" si="3"/>
        <v>31.04153555695406</v>
      </c>
      <c r="K15" s="9">
        <f>man!H10</f>
        <v>1395</v>
      </c>
      <c r="L15" s="10">
        <f t="shared" si="4"/>
        <v>21.947765890497166</v>
      </c>
      <c r="M15" s="9">
        <f>man!I10</f>
        <v>1168</v>
      </c>
      <c r="N15" s="10">
        <f t="shared" si="5"/>
        <v>18.376337319068597</v>
      </c>
      <c r="P15" s="16"/>
      <c r="Q15" s="15"/>
      <c r="R15" s="15"/>
    </row>
    <row r="16" spans="1:18" ht="12.75">
      <c r="A16" s="1" t="s">
        <v>30</v>
      </c>
      <c r="B16" s="3" t="s">
        <v>45</v>
      </c>
      <c r="C16" s="9">
        <f>man!C11</f>
        <v>28187</v>
      </c>
      <c r="D16" s="9">
        <f t="shared" si="0"/>
        <v>29073</v>
      </c>
      <c r="E16" s="9">
        <f>man!E11</f>
        <v>1936</v>
      </c>
      <c r="F16" s="10">
        <f t="shared" si="1"/>
        <v>6.6590995081346955</v>
      </c>
      <c r="G16" s="9">
        <f>man!F11</f>
        <v>7772</v>
      </c>
      <c r="H16" s="10">
        <f t="shared" si="2"/>
        <v>26.732707322945686</v>
      </c>
      <c r="I16" s="9">
        <f>man!G11</f>
        <v>8418</v>
      </c>
      <c r="J16" s="10">
        <f t="shared" si="3"/>
        <v>28.954700237333608</v>
      </c>
      <c r="K16" s="9">
        <f>man!H11</f>
        <v>5840</v>
      </c>
      <c r="L16" s="10">
        <f t="shared" si="4"/>
        <v>20.087366284869123</v>
      </c>
      <c r="M16" s="9">
        <f>man!I11</f>
        <v>5107</v>
      </c>
      <c r="N16" s="10">
        <f t="shared" si="5"/>
        <v>17.566126646716885</v>
      </c>
      <c r="P16" s="16"/>
      <c r="Q16" s="15"/>
      <c r="R16" s="15"/>
    </row>
    <row r="17" spans="1:18" ht="12.75">
      <c r="A17" s="1" t="s">
        <v>77</v>
      </c>
      <c r="B17" s="3" t="s">
        <v>16</v>
      </c>
      <c r="C17" s="9">
        <f>man!C12</f>
        <v>7239</v>
      </c>
      <c r="D17" s="9">
        <f t="shared" si="0"/>
        <v>7616</v>
      </c>
      <c r="E17" s="9">
        <f>man!E12</f>
        <v>756</v>
      </c>
      <c r="F17" s="10">
        <f t="shared" si="1"/>
        <v>9.926470588235293</v>
      </c>
      <c r="G17" s="9">
        <f>man!F12</f>
        <v>1718</v>
      </c>
      <c r="H17" s="10">
        <f t="shared" si="2"/>
        <v>22.557773109243698</v>
      </c>
      <c r="I17" s="9">
        <f>man!G12</f>
        <v>2252</v>
      </c>
      <c r="J17" s="10">
        <f t="shared" si="3"/>
        <v>29.569327731092436</v>
      </c>
      <c r="K17" s="9">
        <f>man!H12</f>
        <v>1552</v>
      </c>
      <c r="L17" s="10">
        <f t="shared" si="4"/>
        <v>20.3781512605042</v>
      </c>
      <c r="M17" s="9">
        <f>man!I12</f>
        <v>1338</v>
      </c>
      <c r="N17" s="10">
        <f t="shared" si="5"/>
        <v>17.56827731092437</v>
      </c>
      <c r="P17" s="16"/>
      <c r="Q17" s="15"/>
      <c r="R17" s="15"/>
    </row>
    <row r="18" spans="1:18" ht="12.75">
      <c r="A18" s="1" t="s">
        <v>64</v>
      </c>
      <c r="B18" s="3" t="s">
        <v>12</v>
      </c>
      <c r="C18" s="9">
        <f>man!C13</f>
        <v>5400</v>
      </c>
      <c r="D18" s="9">
        <f t="shared" si="0"/>
        <v>5974</v>
      </c>
      <c r="E18" s="9">
        <f>man!E13</f>
        <v>578</v>
      </c>
      <c r="F18" s="10">
        <f t="shared" si="1"/>
        <v>9.675259457649815</v>
      </c>
      <c r="G18" s="9">
        <f>man!F13</f>
        <v>1450</v>
      </c>
      <c r="H18" s="10">
        <f t="shared" si="2"/>
        <v>24.271844660194176</v>
      </c>
      <c r="I18" s="9">
        <f>man!G13</f>
        <v>1580</v>
      </c>
      <c r="J18" s="10">
        <f t="shared" si="3"/>
        <v>26.44794107800469</v>
      </c>
      <c r="K18" s="9">
        <f>man!H13</f>
        <v>1211</v>
      </c>
      <c r="L18" s="10">
        <f t="shared" si="4"/>
        <v>20.27117509206562</v>
      </c>
      <c r="M18" s="9">
        <f>man!I13</f>
        <v>1155</v>
      </c>
      <c r="N18" s="10">
        <f t="shared" si="5"/>
        <v>19.333779712085704</v>
      </c>
      <c r="P18" s="16"/>
      <c r="Q18" s="15"/>
      <c r="R18" s="15"/>
    </row>
    <row r="19" spans="1:18" ht="12.75">
      <c r="A19" s="1" t="s">
        <v>38</v>
      </c>
      <c r="B19" s="3" t="s">
        <v>3</v>
      </c>
      <c r="C19" s="9">
        <f>man!C14</f>
        <v>4873</v>
      </c>
      <c r="D19" s="9">
        <f t="shared" si="0"/>
        <v>5164</v>
      </c>
      <c r="E19" s="9">
        <f>man!E14</f>
        <v>543</v>
      </c>
      <c r="F19" s="10">
        <f t="shared" si="1"/>
        <v>10.515104570100696</v>
      </c>
      <c r="G19" s="9">
        <f>man!F14</f>
        <v>1273</v>
      </c>
      <c r="H19" s="10">
        <f t="shared" si="2"/>
        <v>24.65143299767622</v>
      </c>
      <c r="I19" s="9">
        <f>man!G14</f>
        <v>1420</v>
      </c>
      <c r="J19" s="10">
        <f t="shared" si="3"/>
        <v>27.498063516653758</v>
      </c>
      <c r="K19" s="9">
        <f>man!H14</f>
        <v>1094</v>
      </c>
      <c r="L19" s="10">
        <f t="shared" si="4"/>
        <v>21.18512780790085</v>
      </c>
      <c r="M19" s="9">
        <f>man!I14</f>
        <v>834</v>
      </c>
      <c r="N19" s="10">
        <f t="shared" si="5"/>
        <v>16.150271107668473</v>
      </c>
      <c r="P19" s="16"/>
      <c r="Q19" s="15"/>
      <c r="R19" s="15"/>
    </row>
    <row r="20" spans="1:18" ht="12.75">
      <c r="A20" s="1" t="s">
        <v>51</v>
      </c>
      <c r="B20" s="3" t="s">
        <v>43</v>
      </c>
      <c r="C20" s="9">
        <f>man!C15</f>
        <v>18610</v>
      </c>
      <c r="D20" s="9">
        <f t="shared" si="0"/>
        <v>19265</v>
      </c>
      <c r="E20" s="9">
        <f>man!E15</f>
        <v>2426</v>
      </c>
      <c r="F20" s="10">
        <f t="shared" si="1"/>
        <v>12.592784842979496</v>
      </c>
      <c r="G20" s="9">
        <f>man!F15</f>
        <v>5287</v>
      </c>
      <c r="H20" s="10">
        <f t="shared" si="2"/>
        <v>27.44355048014534</v>
      </c>
      <c r="I20" s="9">
        <f>man!G15</f>
        <v>5254</v>
      </c>
      <c r="J20" s="10">
        <f t="shared" si="3"/>
        <v>27.272255385413963</v>
      </c>
      <c r="K20" s="9">
        <f>man!H15</f>
        <v>3391</v>
      </c>
      <c r="L20" s="10">
        <f t="shared" si="4"/>
        <v>17.601868673760706</v>
      </c>
      <c r="M20" s="9">
        <f>man!I15</f>
        <v>2907</v>
      </c>
      <c r="N20" s="10">
        <f t="shared" si="5"/>
        <v>15.089540617700493</v>
      </c>
      <c r="P20" s="16"/>
      <c r="Q20" s="15"/>
      <c r="R20" s="15"/>
    </row>
    <row r="21" spans="1:18" ht="12.75">
      <c r="A21" s="1" t="s">
        <v>23</v>
      </c>
      <c r="B21" s="3" t="s">
        <v>40</v>
      </c>
      <c r="C21" s="9">
        <f>man!C16</f>
        <v>11085</v>
      </c>
      <c r="D21" s="9">
        <f t="shared" si="0"/>
        <v>11731</v>
      </c>
      <c r="E21" s="9">
        <f>man!E16</f>
        <v>989</v>
      </c>
      <c r="F21" s="10">
        <f t="shared" si="1"/>
        <v>8.430653823203478</v>
      </c>
      <c r="G21" s="9">
        <f>man!F16</f>
        <v>2709</v>
      </c>
      <c r="H21" s="10">
        <f t="shared" si="2"/>
        <v>23.092660472253005</v>
      </c>
      <c r="I21" s="9">
        <f>man!G16</f>
        <v>3178</v>
      </c>
      <c r="J21" s="10">
        <f t="shared" si="3"/>
        <v>27.090614610860115</v>
      </c>
      <c r="K21" s="9">
        <f>man!H16</f>
        <v>2415</v>
      </c>
      <c r="L21" s="10">
        <f t="shared" si="4"/>
        <v>20.58648026596198</v>
      </c>
      <c r="M21" s="9">
        <f>man!I16</f>
        <v>2440</v>
      </c>
      <c r="N21" s="10">
        <f t="shared" si="5"/>
        <v>20.799590827721424</v>
      </c>
      <c r="P21" s="16"/>
      <c r="Q21" s="15"/>
      <c r="R21" s="15"/>
    </row>
    <row r="22" spans="1:18" ht="12.75">
      <c r="A22" s="1" t="s">
        <v>53</v>
      </c>
      <c r="B22" s="3" t="s">
        <v>4</v>
      </c>
      <c r="C22" s="9">
        <f>man!C17</f>
        <v>5030</v>
      </c>
      <c r="D22" s="9">
        <f t="shared" si="0"/>
        <v>5326</v>
      </c>
      <c r="E22" s="9">
        <f>man!E17</f>
        <v>592</v>
      </c>
      <c r="F22" s="10">
        <f t="shared" si="1"/>
        <v>11.115283514832894</v>
      </c>
      <c r="G22" s="9">
        <f>man!F17</f>
        <v>1367</v>
      </c>
      <c r="H22" s="10">
        <f t="shared" si="2"/>
        <v>25.666541494555013</v>
      </c>
      <c r="I22" s="9">
        <f>man!G17</f>
        <v>1630</v>
      </c>
      <c r="J22" s="10">
        <f t="shared" si="3"/>
        <v>30.604581299286522</v>
      </c>
      <c r="K22" s="9">
        <f>man!H17</f>
        <v>1037</v>
      </c>
      <c r="L22" s="10">
        <f t="shared" si="4"/>
        <v>19.470521967705594</v>
      </c>
      <c r="M22" s="9">
        <f>man!I17</f>
        <v>700</v>
      </c>
      <c r="N22" s="10">
        <f t="shared" si="5"/>
        <v>13.143071723619979</v>
      </c>
      <c r="P22" s="16"/>
      <c r="Q22" s="15"/>
      <c r="R22" s="15"/>
    </row>
    <row r="23" spans="1:18" ht="12.75">
      <c r="A23" s="1" t="s">
        <v>8</v>
      </c>
      <c r="B23" s="3" t="s">
        <v>36</v>
      </c>
      <c r="C23" s="9">
        <f>man!C18</f>
        <v>12691</v>
      </c>
      <c r="D23" s="9">
        <f t="shared" si="0"/>
        <v>15126</v>
      </c>
      <c r="E23" s="9">
        <f>man!E18</f>
        <v>1915</v>
      </c>
      <c r="F23" s="10">
        <f t="shared" si="1"/>
        <v>12.660319978844372</v>
      </c>
      <c r="G23" s="9">
        <f>man!F18</f>
        <v>3519</v>
      </c>
      <c r="H23" s="10">
        <f t="shared" si="2"/>
        <v>23.264577548591827</v>
      </c>
      <c r="I23" s="9">
        <f>man!G18</f>
        <v>4033</v>
      </c>
      <c r="J23" s="10">
        <f t="shared" si="3"/>
        <v>26.66269998677773</v>
      </c>
      <c r="K23" s="9">
        <f>man!H18</f>
        <v>2949</v>
      </c>
      <c r="L23" s="10">
        <f t="shared" si="4"/>
        <v>19.496231654105515</v>
      </c>
      <c r="M23" s="9">
        <f>man!I18</f>
        <v>2710</v>
      </c>
      <c r="N23" s="10">
        <f t="shared" si="5"/>
        <v>17.91617083168055</v>
      </c>
      <c r="P23" s="16"/>
      <c r="Q23" s="15"/>
      <c r="R23" s="15"/>
    </row>
    <row r="24" spans="1:18" ht="12.75">
      <c r="A24" s="1" t="s">
        <v>69</v>
      </c>
      <c r="B24" s="3" t="s">
        <v>42</v>
      </c>
      <c r="C24" s="9">
        <f>man!C19</f>
        <v>13187</v>
      </c>
      <c r="D24" s="9">
        <f t="shared" si="0"/>
        <v>14747</v>
      </c>
      <c r="E24" s="9">
        <f>man!E19</f>
        <v>1702</v>
      </c>
      <c r="F24" s="10">
        <f t="shared" si="1"/>
        <v>11.54133044008951</v>
      </c>
      <c r="G24" s="9">
        <f>man!F19</f>
        <v>3531</v>
      </c>
      <c r="H24" s="10">
        <f t="shared" si="2"/>
        <v>23.943852987048214</v>
      </c>
      <c r="I24" s="9">
        <f>man!G19</f>
        <v>4116</v>
      </c>
      <c r="J24" s="10">
        <f t="shared" si="3"/>
        <v>27.910761510815757</v>
      </c>
      <c r="K24" s="9">
        <f>man!H19</f>
        <v>2990</v>
      </c>
      <c r="L24" s="10">
        <f t="shared" si="4"/>
        <v>20.27531023258968</v>
      </c>
      <c r="M24" s="9">
        <f>man!I19</f>
        <v>2408</v>
      </c>
      <c r="N24" s="10">
        <f t="shared" si="5"/>
        <v>16.32874482945684</v>
      </c>
      <c r="P24" s="16"/>
      <c r="Q24" s="15"/>
      <c r="R24" s="15"/>
    </row>
    <row r="25" spans="1:18" ht="12.75">
      <c r="A25" s="1" t="s">
        <v>6</v>
      </c>
      <c r="B25" s="3" t="s">
        <v>57</v>
      </c>
      <c r="C25" s="9">
        <f>man!C20</f>
        <v>7519</v>
      </c>
      <c r="D25" s="9">
        <f t="shared" si="0"/>
        <v>8646</v>
      </c>
      <c r="E25" s="9">
        <f>man!E20</f>
        <v>832</v>
      </c>
      <c r="F25" s="10">
        <f t="shared" si="1"/>
        <v>9.62294702752718</v>
      </c>
      <c r="G25" s="9">
        <f>man!F20</f>
        <v>1948</v>
      </c>
      <c r="H25" s="10">
        <f t="shared" si="2"/>
        <v>22.530650011566042</v>
      </c>
      <c r="I25" s="9">
        <f>man!G20</f>
        <v>2433</v>
      </c>
      <c r="J25" s="10">
        <f t="shared" si="3"/>
        <v>28.140180430256766</v>
      </c>
      <c r="K25" s="9">
        <f>man!H20</f>
        <v>1908</v>
      </c>
      <c r="L25" s="10">
        <f t="shared" si="4"/>
        <v>22.068008327550313</v>
      </c>
      <c r="M25" s="9">
        <f>man!I20</f>
        <v>1525</v>
      </c>
      <c r="N25" s="10">
        <f t="shared" si="5"/>
        <v>17.6382142030997</v>
      </c>
      <c r="P25" s="16"/>
      <c r="Q25" s="15"/>
      <c r="R25" s="15"/>
    </row>
    <row r="26" spans="1:18" ht="12.75">
      <c r="A26" s="1" t="s">
        <v>10</v>
      </c>
      <c r="B26" s="3" t="s">
        <v>65</v>
      </c>
      <c r="C26" s="9">
        <f>man!C21</f>
        <v>3189</v>
      </c>
      <c r="D26" s="9">
        <f t="shared" si="0"/>
        <v>3382</v>
      </c>
      <c r="E26" s="9">
        <f>man!E21</f>
        <v>501</v>
      </c>
      <c r="F26" s="10">
        <f t="shared" si="1"/>
        <v>14.813719692489652</v>
      </c>
      <c r="G26" s="9">
        <f>man!F21</f>
        <v>851</v>
      </c>
      <c r="H26" s="10">
        <f t="shared" si="2"/>
        <v>25.162625665286814</v>
      </c>
      <c r="I26" s="9">
        <f>man!G21</f>
        <v>869</v>
      </c>
      <c r="J26" s="10">
        <f t="shared" si="3"/>
        <v>25.69485511531638</v>
      </c>
      <c r="K26" s="9">
        <f>man!H21</f>
        <v>600</v>
      </c>
      <c r="L26" s="10">
        <f t="shared" si="4"/>
        <v>17.740981667652278</v>
      </c>
      <c r="M26" s="9">
        <f>man!I21</f>
        <v>561</v>
      </c>
      <c r="N26" s="10">
        <f t="shared" si="5"/>
        <v>16.587817859254876</v>
      </c>
      <c r="P26" s="16"/>
      <c r="Q26" s="15"/>
      <c r="R26" s="15"/>
    </row>
    <row r="27" spans="1:18" ht="12.75">
      <c r="A27" s="1" t="s">
        <v>61</v>
      </c>
      <c r="B27" s="3" t="s">
        <v>25</v>
      </c>
      <c r="C27" s="9">
        <f>man!C22</f>
        <v>5472</v>
      </c>
      <c r="D27" s="9">
        <f t="shared" si="0"/>
        <v>5706</v>
      </c>
      <c r="E27" s="9">
        <f>man!E22</f>
        <v>529</v>
      </c>
      <c r="F27" s="10">
        <f t="shared" si="1"/>
        <v>9.270942867157379</v>
      </c>
      <c r="G27" s="9">
        <f>man!F22</f>
        <v>1464</v>
      </c>
      <c r="H27" s="10">
        <f t="shared" si="2"/>
        <v>25.65720294426919</v>
      </c>
      <c r="I27" s="9">
        <f>man!G22</f>
        <v>1714</v>
      </c>
      <c r="J27" s="10">
        <f t="shared" si="3"/>
        <v>30.03855590606379</v>
      </c>
      <c r="K27" s="9">
        <f>man!H22</f>
        <v>1146</v>
      </c>
      <c r="L27" s="10">
        <f t="shared" si="4"/>
        <v>20.084121976866456</v>
      </c>
      <c r="M27" s="9">
        <f>man!I22</f>
        <v>853</v>
      </c>
      <c r="N27" s="10">
        <f t="shared" si="5"/>
        <v>14.949176305643183</v>
      </c>
      <c r="P27" s="16"/>
      <c r="Q27" s="15"/>
      <c r="R27" s="15"/>
    </row>
    <row r="28" spans="1:18" ht="12.75">
      <c r="A28" s="1" t="s">
        <v>27</v>
      </c>
      <c r="B28" s="3" t="s">
        <v>41</v>
      </c>
      <c r="C28" s="9">
        <f>man!C23</f>
        <v>9042</v>
      </c>
      <c r="D28" s="9">
        <f t="shared" si="0"/>
        <v>10607</v>
      </c>
      <c r="E28" s="9">
        <f>man!E23</f>
        <v>1014</v>
      </c>
      <c r="F28" s="10">
        <f t="shared" si="1"/>
        <v>9.559724710097106</v>
      </c>
      <c r="G28" s="9">
        <f>man!F23</f>
        <v>2492</v>
      </c>
      <c r="H28" s="10">
        <f t="shared" si="2"/>
        <v>23.493919110021682</v>
      </c>
      <c r="I28" s="9">
        <f>man!G23</f>
        <v>3396</v>
      </c>
      <c r="J28" s="10">
        <f t="shared" si="3"/>
        <v>32.016592816064865</v>
      </c>
      <c r="K28" s="9">
        <f>man!H23</f>
        <v>2141</v>
      </c>
      <c r="L28" s="10">
        <f t="shared" si="4"/>
        <v>20.18478363344961</v>
      </c>
      <c r="M28" s="9">
        <f>man!I23</f>
        <v>1564</v>
      </c>
      <c r="N28" s="10">
        <f t="shared" si="5"/>
        <v>14.744979730366738</v>
      </c>
      <c r="P28" s="16"/>
      <c r="Q28" s="15"/>
      <c r="R28" s="15"/>
    </row>
    <row r="29" spans="1:18" ht="12.75">
      <c r="A29" s="1" t="s">
        <v>46</v>
      </c>
      <c r="B29" s="3" t="s">
        <v>56</v>
      </c>
      <c r="C29" s="9">
        <f>man!C24</f>
        <v>8507</v>
      </c>
      <c r="D29" s="9">
        <f t="shared" si="0"/>
        <v>9200</v>
      </c>
      <c r="E29" s="9">
        <f>man!E24</f>
        <v>744</v>
      </c>
      <c r="F29" s="10">
        <f t="shared" si="1"/>
        <v>8.08695652173913</v>
      </c>
      <c r="G29" s="9">
        <f>man!F24</f>
        <v>1964</v>
      </c>
      <c r="H29" s="10">
        <f t="shared" si="2"/>
        <v>21.347826086956523</v>
      </c>
      <c r="I29" s="9">
        <f>man!G24</f>
        <v>2505</v>
      </c>
      <c r="J29" s="10">
        <f t="shared" si="3"/>
        <v>27.22826086956522</v>
      </c>
      <c r="K29" s="9">
        <f>man!H24</f>
        <v>2076</v>
      </c>
      <c r="L29" s="10">
        <f t="shared" si="4"/>
        <v>22.565217391304348</v>
      </c>
      <c r="M29" s="9">
        <f>man!I24</f>
        <v>1911</v>
      </c>
      <c r="N29" s="10">
        <f t="shared" si="5"/>
        <v>20.77173913043478</v>
      </c>
      <c r="P29" s="16"/>
      <c r="Q29" s="15"/>
      <c r="R29" s="15"/>
    </row>
    <row r="30" spans="1:18" ht="12.75">
      <c r="A30" s="1" t="s">
        <v>5</v>
      </c>
      <c r="B30" s="3" t="s">
        <v>33</v>
      </c>
      <c r="C30" s="9">
        <f>man!C25</f>
        <v>4404</v>
      </c>
      <c r="D30" s="9">
        <f t="shared" si="0"/>
        <v>4784</v>
      </c>
      <c r="E30" s="9">
        <f>man!E25</f>
        <v>412</v>
      </c>
      <c r="F30" s="10">
        <f t="shared" si="1"/>
        <v>8.612040133779264</v>
      </c>
      <c r="G30" s="9">
        <f>man!F25</f>
        <v>1057</v>
      </c>
      <c r="H30" s="10">
        <f t="shared" si="2"/>
        <v>22.09448160535117</v>
      </c>
      <c r="I30" s="9">
        <f>man!G25</f>
        <v>1438</v>
      </c>
      <c r="J30" s="10">
        <f t="shared" si="3"/>
        <v>30.058528428093645</v>
      </c>
      <c r="K30" s="9">
        <f>man!H25</f>
        <v>1080</v>
      </c>
      <c r="L30" s="10">
        <f t="shared" si="4"/>
        <v>22.5752508361204</v>
      </c>
      <c r="M30" s="9">
        <f>man!I25</f>
        <v>797</v>
      </c>
      <c r="N30" s="10">
        <f t="shared" si="5"/>
        <v>16.659698996655518</v>
      </c>
      <c r="P30" s="16"/>
      <c r="Q30" s="15"/>
      <c r="R30" s="15"/>
    </row>
    <row r="31" spans="1:18" ht="12.75">
      <c r="A31" s="1" t="s">
        <v>83</v>
      </c>
      <c r="B31" s="3" t="s">
        <v>44</v>
      </c>
      <c r="C31" s="9">
        <f>man!C26</f>
        <v>15032</v>
      </c>
      <c r="D31" s="9">
        <f t="shared" si="0"/>
        <v>16571</v>
      </c>
      <c r="E31" s="9">
        <f>man!E26</f>
        <v>1679</v>
      </c>
      <c r="F31" s="10">
        <f t="shared" si="1"/>
        <v>10.13215859030837</v>
      </c>
      <c r="G31" s="9">
        <f>man!F26</f>
        <v>4435</v>
      </c>
      <c r="H31" s="10">
        <f t="shared" si="2"/>
        <v>26.76362319715165</v>
      </c>
      <c r="I31" s="9">
        <f>man!G26</f>
        <v>4780</v>
      </c>
      <c r="J31" s="10">
        <f t="shared" si="3"/>
        <v>28.845573592420493</v>
      </c>
      <c r="K31" s="9">
        <f>man!H26</f>
        <v>3202</v>
      </c>
      <c r="L31" s="10">
        <f t="shared" si="4"/>
        <v>19.322913523625612</v>
      </c>
      <c r="M31" s="9">
        <f>man!I26</f>
        <v>2475</v>
      </c>
      <c r="N31" s="10">
        <f t="shared" si="5"/>
        <v>14.935731096493877</v>
      </c>
      <c r="P31" s="16"/>
      <c r="Q31" s="15"/>
      <c r="R31" s="15"/>
    </row>
    <row r="32" spans="1:18" ht="12.75">
      <c r="A32" s="1" t="s">
        <v>67</v>
      </c>
      <c r="B32" s="3" t="s">
        <v>50</v>
      </c>
      <c r="C32" s="9">
        <f>man!C27</f>
        <v>5937</v>
      </c>
      <c r="D32" s="9">
        <f t="shared" si="0"/>
        <v>6154</v>
      </c>
      <c r="E32" s="9">
        <f>man!E27</f>
        <v>546</v>
      </c>
      <c r="F32" s="10">
        <f t="shared" si="1"/>
        <v>8.872278193045174</v>
      </c>
      <c r="G32" s="9">
        <f>man!F27</f>
        <v>1810</v>
      </c>
      <c r="H32" s="10">
        <f t="shared" si="2"/>
        <v>29.411764705882355</v>
      </c>
      <c r="I32" s="9">
        <f>man!G27</f>
        <v>2033</v>
      </c>
      <c r="J32" s="10">
        <f t="shared" si="3"/>
        <v>33.03542411439714</v>
      </c>
      <c r="K32" s="9">
        <f>man!H27</f>
        <v>1071</v>
      </c>
      <c r="L32" s="10">
        <f t="shared" si="4"/>
        <v>17.403314917127073</v>
      </c>
      <c r="M32" s="9">
        <f>man!I27</f>
        <v>694</v>
      </c>
      <c r="N32" s="10">
        <f t="shared" si="5"/>
        <v>11.277218069548262</v>
      </c>
      <c r="P32" s="16"/>
      <c r="Q32" s="15"/>
      <c r="R32" s="15"/>
    </row>
    <row r="33" spans="1:18" ht="12.75">
      <c r="A33" s="1" t="s">
        <v>26</v>
      </c>
      <c r="B33" s="3" t="s">
        <v>34</v>
      </c>
      <c r="C33" s="9">
        <f>man!C28</f>
        <v>12296</v>
      </c>
      <c r="D33" s="9">
        <f t="shared" si="0"/>
        <v>14064</v>
      </c>
      <c r="E33" s="9">
        <f>man!E28</f>
        <v>1440</v>
      </c>
      <c r="F33" s="10">
        <f t="shared" si="1"/>
        <v>10.238907849829351</v>
      </c>
      <c r="G33" s="9">
        <f>man!F28</f>
        <v>3380</v>
      </c>
      <c r="H33" s="10">
        <f t="shared" si="2"/>
        <v>24.032992036405005</v>
      </c>
      <c r="I33" s="9">
        <f>man!G28</f>
        <v>3939</v>
      </c>
      <c r="J33" s="10">
        <f t="shared" si="3"/>
        <v>28.007679180887372</v>
      </c>
      <c r="K33" s="9">
        <f>man!H28</f>
        <v>2852</v>
      </c>
      <c r="L33" s="10">
        <f t="shared" si="4"/>
        <v>20.27872582480091</v>
      </c>
      <c r="M33" s="9">
        <f>man!I28</f>
        <v>2453</v>
      </c>
      <c r="N33" s="10">
        <f t="shared" si="5"/>
        <v>17.44169510807736</v>
      </c>
      <c r="P33" s="16"/>
      <c r="Q33" s="15"/>
      <c r="R33" s="15"/>
    </row>
    <row r="34" spans="1:18" ht="12.75">
      <c r="A34" s="1" t="s">
        <v>20</v>
      </c>
      <c r="B34" s="3" t="s">
        <v>15</v>
      </c>
      <c r="C34" s="9">
        <f>man!C29</f>
        <v>6025</v>
      </c>
      <c r="D34" s="9">
        <f t="shared" si="0"/>
        <v>6311</v>
      </c>
      <c r="E34" s="9">
        <f>man!E29</f>
        <v>662</v>
      </c>
      <c r="F34" s="10">
        <f t="shared" si="1"/>
        <v>10.489621296149581</v>
      </c>
      <c r="G34" s="9">
        <f>man!F29</f>
        <v>1591</v>
      </c>
      <c r="H34" s="10">
        <f t="shared" si="2"/>
        <v>25.209950879416894</v>
      </c>
      <c r="I34" s="9">
        <f>man!G29</f>
        <v>1857</v>
      </c>
      <c r="J34" s="10">
        <f t="shared" si="3"/>
        <v>29.424813817144667</v>
      </c>
      <c r="K34" s="9">
        <f>man!H29</f>
        <v>1203</v>
      </c>
      <c r="L34" s="10">
        <f t="shared" si="4"/>
        <v>19.06195531611472</v>
      </c>
      <c r="M34" s="9">
        <f>man!I29</f>
        <v>998</v>
      </c>
      <c r="N34" s="10">
        <f t="shared" si="5"/>
        <v>15.81365869117414</v>
      </c>
      <c r="P34" s="16"/>
      <c r="Q34" s="15"/>
      <c r="R34" s="15"/>
    </row>
    <row r="35" spans="1:18" ht="12.75">
      <c r="A35" s="1" t="s">
        <v>82</v>
      </c>
      <c r="B35" s="3" t="s">
        <v>54</v>
      </c>
      <c r="C35" s="9">
        <f>man!C30</f>
        <v>11833</v>
      </c>
      <c r="D35" s="9">
        <f t="shared" si="0"/>
        <v>12636</v>
      </c>
      <c r="E35" s="9">
        <f>man!E30</f>
        <v>1477</v>
      </c>
      <c r="F35" s="10">
        <f t="shared" si="1"/>
        <v>11.688825577714466</v>
      </c>
      <c r="G35" s="9">
        <f>man!F30</f>
        <v>2977</v>
      </c>
      <c r="H35" s="10">
        <f t="shared" si="2"/>
        <v>23.559670781893004</v>
      </c>
      <c r="I35" s="9">
        <f>man!G30</f>
        <v>3636</v>
      </c>
      <c r="J35" s="10">
        <f t="shared" si="3"/>
        <v>28.774928774928775</v>
      </c>
      <c r="K35" s="9">
        <f>man!H30</f>
        <v>2617</v>
      </c>
      <c r="L35" s="10">
        <f t="shared" si="4"/>
        <v>20.710667932890157</v>
      </c>
      <c r="M35" s="9">
        <f>man!I30</f>
        <v>1929</v>
      </c>
      <c r="N35" s="10">
        <f t="shared" si="5"/>
        <v>15.2659069325736</v>
      </c>
      <c r="P35" s="16"/>
      <c r="Q35" s="15"/>
      <c r="R35" s="15"/>
    </row>
    <row r="36" spans="1:18" ht="12.75">
      <c r="A36" s="1" t="s">
        <v>32</v>
      </c>
      <c r="B36" s="3" t="s">
        <v>52</v>
      </c>
      <c r="C36" s="9">
        <f>man!C31</f>
        <v>8376</v>
      </c>
      <c r="D36" s="9">
        <f t="shared" si="0"/>
        <v>9200</v>
      </c>
      <c r="E36" s="9">
        <f>man!E31</f>
        <v>874</v>
      </c>
      <c r="F36" s="10">
        <f t="shared" si="1"/>
        <v>9.5</v>
      </c>
      <c r="G36" s="9">
        <f>man!F31</f>
        <v>1878</v>
      </c>
      <c r="H36" s="10">
        <f t="shared" si="2"/>
        <v>20.41304347826087</v>
      </c>
      <c r="I36" s="9">
        <f>man!G31</f>
        <v>2529</v>
      </c>
      <c r="J36" s="10">
        <f t="shared" si="3"/>
        <v>27.48913043478261</v>
      </c>
      <c r="K36" s="9">
        <f>man!H31</f>
        <v>2227</v>
      </c>
      <c r="L36" s="10">
        <f t="shared" si="4"/>
        <v>24.206521739130434</v>
      </c>
      <c r="M36" s="9">
        <f>man!I31</f>
        <v>1692</v>
      </c>
      <c r="N36" s="10">
        <f t="shared" si="5"/>
        <v>18.391304347826086</v>
      </c>
      <c r="P36" s="16"/>
      <c r="Q36" s="15"/>
      <c r="R36" s="15"/>
    </row>
    <row r="37" spans="1:18" ht="12.75">
      <c r="A37" s="1" t="s">
        <v>0</v>
      </c>
      <c r="B37" s="3" t="s">
        <v>55</v>
      </c>
      <c r="C37" s="9">
        <f>man!C32</f>
        <v>7785</v>
      </c>
      <c r="D37" s="9">
        <f t="shared" si="0"/>
        <v>8348</v>
      </c>
      <c r="E37" s="9">
        <f>man!E32</f>
        <v>979</v>
      </c>
      <c r="F37" s="10">
        <f t="shared" si="1"/>
        <v>11.727359846669861</v>
      </c>
      <c r="G37" s="9">
        <f>man!F32</f>
        <v>2002</v>
      </c>
      <c r="H37" s="10">
        <f t="shared" si="2"/>
        <v>23.981792045999043</v>
      </c>
      <c r="I37" s="9">
        <f>man!G32</f>
        <v>2468</v>
      </c>
      <c r="J37" s="10">
        <f t="shared" si="3"/>
        <v>29.56396741734547</v>
      </c>
      <c r="K37" s="9">
        <f>man!H32</f>
        <v>1687</v>
      </c>
      <c r="L37" s="10">
        <f t="shared" si="4"/>
        <v>20.20843315764255</v>
      </c>
      <c r="M37" s="9">
        <f>man!I32</f>
        <v>1212</v>
      </c>
      <c r="N37" s="10">
        <f t="shared" si="5"/>
        <v>14.518447532343076</v>
      </c>
      <c r="P37" s="16"/>
      <c r="Q37" s="15"/>
      <c r="R37" s="15"/>
    </row>
    <row r="38" spans="1:18" ht="12.75">
      <c r="A38" s="1" t="s">
        <v>72</v>
      </c>
      <c r="B38" s="3" t="s">
        <v>28</v>
      </c>
      <c r="C38" s="9">
        <f>man!C33</f>
        <v>12089</v>
      </c>
      <c r="D38" s="9">
        <f t="shared" si="0"/>
        <v>13093</v>
      </c>
      <c r="E38" s="9">
        <f>man!E33</f>
        <v>1301</v>
      </c>
      <c r="F38" s="10">
        <f t="shared" si="1"/>
        <v>9.936607347437562</v>
      </c>
      <c r="G38" s="9">
        <f>man!F33</f>
        <v>3142</v>
      </c>
      <c r="H38" s="10">
        <f t="shared" si="2"/>
        <v>23.997555945925303</v>
      </c>
      <c r="I38" s="9">
        <f>man!G33</f>
        <v>3574</v>
      </c>
      <c r="J38" s="10">
        <f t="shared" si="3"/>
        <v>27.297028946765444</v>
      </c>
      <c r="K38" s="9">
        <f>man!H33</f>
        <v>2775</v>
      </c>
      <c r="L38" s="10">
        <f t="shared" si="4"/>
        <v>21.194531429007867</v>
      </c>
      <c r="M38" s="9">
        <f>man!I33</f>
        <v>2301</v>
      </c>
      <c r="N38" s="10">
        <f t="shared" si="5"/>
        <v>17.57427633086382</v>
      </c>
      <c r="P38" s="16"/>
      <c r="Q38" s="15"/>
      <c r="R38" s="15"/>
    </row>
    <row r="39" spans="1:18" ht="12.75">
      <c r="A39" s="1" t="s">
        <v>49</v>
      </c>
      <c r="B39" s="3" t="s">
        <v>79</v>
      </c>
      <c r="C39" s="9">
        <f>man!C34</f>
        <v>7255</v>
      </c>
      <c r="D39" s="9">
        <f t="shared" si="0"/>
        <v>8008</v>
      </c>
      <c r="E39" s="9">
        <f>man!E34</f>
        <v>834</v>
      </c>
      <c r="F39" s="10">
        <f t="shared" si="1"/>
        <v>10.414585414585414</v>
      </c>
      <c r="G39" s="9">
        <f>man!F34</f>
        <v>1890</v>
      </c>
      <c r="H39" s="10">
        <f t="shared" si="2"/>
        <v>23.6013986013986</v>
      </c>
      <c r="I39" s="9">
        <f>man!G34</f>
        <v>2451</v>
      </c>
      <c r="J39" s="10">
        <f t="shared" si="3"/>
        <v>30.606893106893107</v>
      </c>
      <c r="K39" s="9">
        <f>man!H34</f>
        <v>1571</v>
      </c>
      <c r="L39" s="10">
        <f t="shared" si="4"/>
        <v>19.617882117882118</v>
      </c>
      <c r="M39" s="9">
        <f>man!I34</f>
        <v>1262</v>
      </c>
      <c r="N39" s="10">
        <f t="shared" si="5"/>
        <v>15.75924075924076</v>
      </c>
      <c r="P39" s="16"/>
      <c r="Q39" s="15"/>
      <c r="R39" s="15"/>
    </row>
    <row r="40" spans="1:18" ht="12.75">
      <c r="A40" s="1" t="s">
        <v>76</v>
      </c>
      <c r="B40" s="3" t="s">
        <v>84</v>
      </c>
      <c r="C40" s="9">
        <f>man!C35</f>
        <v>7243</v>
      </c>
      <c r="D40" s="9">
        <f t="shared" si="0"/>
        <v>8399</v>
      </c>
      <c r="E40" s="9">
        <f>man!E35</f>
        <v>1243</v>
      </c>
      <c r="F40" s="10">
        <f t="shared" si="1"/>
        <v>14.799380878676033</v>
      </c>
      <c r="G40" s="9">
        <f>man!F35</f>
        <v>2262</v>
      </c>
      <c r="H40" s="10">
        <f t="shared" si="2"/>
        <v>26.931777592570544</v>
      </c>
      <c r="I40" s="9">
        <f>man!G35</f>
        <v>2232</v>
      </c>
      <c r="J40" s="10">
        <f t="shared" si="3"/>
        <v>26.574592213358734</v>
      </c>
      <c r="K40" s="9">
        <f>man!H35</f>
        <v>1573</v>
      </c>
      <c r="L40" s="10">
        <f t="shared" si="4"/>
        <v>18.728420050005955</v>
      </c>
      <c r="M40" s="9">
        <f>man!I35</f>
        <v>1089</v>
      </c>
      <c r="N40" s="10">
        <f t="shared" si="5"/>
        <v>12.965829265388736</v>
      </c>
      <c r="P40" s="16"/>
      <c r="Q40" s="15"/>
      <c r="R40" s="15"/>
    </row>
    <row r="41" spans="1:18" ht="12.75">
      <c r="A41" s="1" t="s">
        <v>9</v>
      </c>
      <c r="B41" s="3" t="s">
        <v>35</v>
      </c>
      <c r="C41" s="9">
        <f>man!C36</f>
        <v>8975</v>
      </c>
      <c r="D41" s="9">
        <f t="shared" si="0"/>
        <v>9596</v>
      </c>
      <c r="E41" s="9">
        <f>man!E36</f>
        <v>947</v>
      </c>
      <c r="F41" s="10">
        <f t="shared" si="1"/>
        <v>9.868695289704043</v>
      </c>
      <c r="G41" s="9">
        <f>man!F36</f>
        <v>2537</v>
      </c>
      <c r="H41" s="10">
        <f t="shared" si="2"/>
        <v>26.438099208003337</v>
      </c>
      <c r="I41" s="9">
        <f>man!G36</f>
        <v>2720</v>
      </c>
      <c r="J41" s="10">
        <f t="shared" si="3"/>
        <v>28.345143809920803</v>
      </c>
      <c r="K41" s="9">
        <f>man!H36</f>
        <v>1909</v>
      </c>
      <c r="L41" s="10">
        <f t="shared" si="4"/>
        <v>19.893705710712798</v>
      </c>
      <c r="M41" s="9">
        <f>man!I36</f>
        <v>1483</v>
      </c>
      <c r="N41" s="10">
        <f t="shared" si="5"/>
        <v>15.454355981659024</v>
      </c>
      <c r="P41" s="16"/>
      <c r="Q41" s="15"/>
      <c r="R41" s="15"/>
    </row>
    <row r="42" spans="1:18" ht="12.75">
      <c r="A42" s="1" t="s">
        <v>73</v>
      </c>
      <c r="B42" s="3" t="s">
        <v>78</v>
      </c>
      <c r="C42" s="9">
        <f>man!C37</f>
        <v>10140</v>
      </c>
      <c r="D42" s="9">
        <f t="shared" si="0"/>
        <v>11804</v>
      </c>
      <c r="E42" s="9">
        <f>man!E37</f>
        <v>1128</v>
      </c>
      <c r="F42" s="10">
        <f t="shared" si="1"/>
        <v>9.556082683835989</v>
      </c>
      <c r="G42" s="9">
        <f>man!F37</f>
        <v>2596</v>
      </c>
      <c r="H42" s="10">
        <f t="shared" si="2"/>
        <v>21.992544900033888</v>
      </c>
      <c r="I42" s="9">
        <f>man!G37</f>
        <v>3343</v>
      </c>
      <c r="J42" s="10">
        <f t="shared" si="3"/>
        <v>28.320908166723147</v>
      </c>
      <c r="K42" s="9">
        <f>man!H37</f>
        <v>2734</v>
      </c>
      <c r="L42" s="10">
        <f t="shared" si="4"/>
        <v>23.161640121992544</v>
      </c>
      <c r="M42" s="9">
        <f>man!I37</f>
        <v>2003</v>
      </c>
      <c r="N42" s="10">
        <f t="shared" si="5"/>
        <v>16.968824127414436</v>
      </c>
      <c r="P42" s="16"/>
      <c r="Q42" s="15"/>
      <c r="R42" s="15"/>
    </row>
    <row r="43" spans="1:18" ht="12.75">
      <c r="A43" s="1" t="s">
        <v>29</v>
      </c>
      <c r="B43" s="3" t="s">
        <v>75</v>
      </c>
      <c r="C43" s="9">
        <f>man!C38</f>
        <v>5978</v>
      </c>
      <c r="D43" s="9">
        <f t="shared" si="0"/>
        <v>6902</v>
      </c>
      <c r="E43" s="9">
        <f>man!E38</f>
        <v>532</v>
      </c>
      <c r="F43" s="10">
        <f t="shared" si="1"/>
        <v>7.707910750507099</v>
      </c>
      <c r="G43" s="9">
        <f>man!F38</f>
        <v>1416</v>
      </c>
      <c r="H43" s="10">
        <f t="shared" si="2"/>
        <v>20.515792523906114</v>
      </c>
      <c r="I43" s="9">
        <f>man!G38</f>
        <v>1932</v>
      </c>
      <c r="J43" s="10">
        <f t="shared" si="3"/>
        <v>27.99188640973631</v>
      </c>
      <c r="K43" s="9">
        <f>man!H38</f>
        <v>1525</v>
      </c>
      <c r="L43" s="10">
        <f t="shared" si="4"/>
        <v>22.09504491451753</v>
      </c>
      <c r="M43" s="9">
        <f>man!I38</f>
        <v>1497</v>
      </c>
      <c r="N43" s="10">
        <f t="shared" si="5"/>
        <v>21.689365401332946</v>
      </c>
      <c r="P43" s="16"/>
      <c r="Q43" s="15"/>
      <c r="R43" s="15"/>
    </row>
    <row r="44" spans="1:18" ht="12.75">
      <c r="A44" s="1" t="s">
        <v>68</v>
      </c>
      <c r="B44" s="3" t="s">
        <v>14</v>
      </c>
      <c r="C44" s="9">
        <f>man!C39</f>
        <v>13756</v>
      </c>
      <c r="D44" s="9">
        <f t="shared" si="0"/>
        <v>14675</v>
      </c>
      <c r="E44" s="9">
        <f>man!E39</f>
        <v>1833</v>
      </c>
      <c r="F44" s="10">
        <f t="shared" si="1"/>
        <v>12.490630323679728</v>
      </c>
      <c r="G44" s="9">
        <f>man!F39</f>
        <v>4104</v>
      </c>
      <c r="H44" s="10">
        <f t="shared" si="2"/>
        <v>27.965928449744464</v>
      </c>
      <c r="I44" s="9">
        <f>man!G39</f>
        <v>3903</v>
      </c>
      <c r="J44" s="10">
        <f t="shared" si="3"/>
        <v>26.596252129471893</v>
      </c>
      <c r="K44" s="9">
        <f>man!H39</f>
        <v>2686</v>
      </c>
      <c r="L44" s="10">
        <f t="shared" si="4"/>
        <v>18.303236797274273</v>
      </c>
      <c r="M44" s="9">
        <f>man!I39</f>
        <v>2149</v>
      </c>
      <c r="N44" s="10">
        <f t="shared" si="5"/>
        <v>14.643952299829643</v>
      </c>
      <c r="P44" s="16"/>
      <c r="Q44" s="15"/>
      <c r="R44" s="15"/>
    </row>
    <row r="45" spans="1:18" ht="12.75">
      <c r="A45" s="1" t="s">
        <v>19</v>
      </c>
      <c r="B45" s="3" t="s">
        <v>81</v>
      </c>
      <c r="C45" s="9">
        <f>man!C40</f>
        <v>6227</v>
      </c>
      <c r="D45" s="9">
        <f t="shared" si="0"/>
        <v>6493</v>
      </c>
      <c r="E45" s="9">
        <f>man!E40</f>
        <v>868</v>
      </c>
      <c r="F45" s="10">
        <f t="shared" si="1"/>
        <v>13.368242722932388</v>
      </c>
      <c r="G45" s="9">
        <f>man!F40</f>
        <v>1784</v>
      </c>
      <c r="H45" s="10">
        <f t="shared" si="2"/>
        <v>27.47574310796242</v>
      </c>
      <c r="I45" s="9">
        <f>man!G40</f>
        <v>1842</v>
      </c>
      <c r="J45" s="10">
        <f t="shared" si="3"/>
        <v>28.36901278299707</v>
      </c>
      <c r="K45" s="9">
        <f>man!H40</f>
        <v>1115</v>
      </c>
      <c r="L45" s="10">
        <f t="shared" si="4"/>
        <v>17.172339442476513</v>
      </c>
      <c r="M45" s="9">
        <f>man!I40</f>
        <v>884</v>
      </c>
      <c r="N45" s="10">
        <f t="shared" si="5"/>
        <v>13.614661943631603</v>
      </c>
      <c r="P45" s="16"/>
      <c r="Q45" s="15"/>
      <c r="R45" s="15"/>
    </row>
    <row r="46" spans="1:18" ht="12.75">
      <c r="A46" s="1" t="s">
        <v>48</v>
      </c>
      <c r="B46" s="3" t="s">
        <v>17</v>
      </c>
      <c r="C46" s="9">
        <f>man!C41</f>
        <v>6234</v>
      </c>
      <c r="D46" s="9">
        <f t="shared" si="0"/>
        <v>7159</v>
      </c>
      <c r="E46" s="9">
        <f>man!E41</f>
        <v>601</v>
      </c>
      <c r="F46" s="10">
        <f t="shared" si="1"/>
        <v>8.395027238441124</v>
      </c>
      <c r="G46" s="9">
        <f>man!F41</f>
        <v>1541</v>
      </c>
      <c r="H46" s="10">
        <f t="shared" si="2"/>
        <v>21.525352702891464</v>
      </c>
      <c r="I46" s="9">
        <f>man!G41</f>
        <v>2027</v>
      </c>
      <c r="J46" s="10">
        <f t="shared" si="3"/>
        <v>28.314010336639196</v>
      </c>
      <c r="K46" s="9">
        <f>man!H41</f>
        <v>1673</v>
      </c>
      <c r="L46" s="10">
        <f t="shared" si="4"/>
        <v>23.369185640452578</v>
      </c>
      <c r="M46" s="9">
        <f>man!I41</f>
        <v>1317</v>
      </c>
      <c r="N46" s="10">
        <f t="shared" si="5"/>
        <v>18.39642408157564</v>
      </c>
      <c r="P46" s="16"/>
      <c r="Q46" s="15"/>
      <c r="R46" s="15"/>
    </row>
    <row r="47" spans="1:18" ht="12.75">
      <c r="A47" s="1" t="s">
        <v>59</v>
      </c>
      <c r="B47" s="3" t="s">
        <v>80</v>
      </c>
      <c r="C47" s="9">
        <f>man!C42</f>
        <v>7205</v>
      </c>
      <c r="D47" s="9">
        <f t="shared" si="0"/>
        <v>8158</v>
      </c>
      <c r="E47" s="9">
        <f>man!E42</f>
        <v>700</v>
      </c>
      <c r="F47" s="10">
        <f t="shared" si="1"/>
        <v>8.580534444716841</v>
      </c>
      <c r="G47" s="9">
        <f>man!F42</f>
        <v>1693</v>
      </c>
      <c r="H47" s="10">
        <f t="shared" si="2"/>
        <v>20.752635449865164</v>
      </c>
      <c r="I47" s="9">
        <f>man!G42</f>
        <v>2444</v>
      </c>
      <c r="J47" s="10">
        <f t="shared" si="3"/>
        <v>29.95832311841137</v>
      </c>
      <c r="K47" s="9">
        <f>man!H42</f>
        <v>1906</v>
      </c>
      <c r="L47" s="10">
        <f t="shared" si="4"/>
        <v>23.363569502329</v>
      </c>
      <c r="M47" s="9">
        <f>man!I42</f>
        <v>1415</v>
      </c>
      <c r="N47" s="10">
        <f t="shared" si="5"/>
        <v>17.344937484677615</v>
      </c>
      <c r="P47" s="16"/>
      <c r="Q47" s="15"/>
      <c r="R47" s="15"/>
    </row>
    <row r="48" spans="1:18" ht="12.75">
      <c r="A48" s="1" t="s">
        <v>63</v>
      </c>
      <c r="B48" s="3" t="s">
        <v>31</v>
      </c>
      <c r="C48" s="9">
        <f>man!C43</f>
        <v>6546</v>
      </c>
      <c r="D48" s="9">
        <f t="shared" si="0"/>
        <v>6999</v>
      </c>
      <c r="E48" s="9">
        <f>man!E43</f>
        <v>747</v>
      </c>
      <c r="F48" s="10">
        <f t="shared" si="1"/>
        <v>10.672953279039863</v>
      </c>
      <c r="G48" s="9">
        <f>man!F43</f>
        <v>1748</v>
      </c>
      <c r="H48" s="10">
        <f t="shared" si="2"/>
        <v>24.974996428061154</v>
      </c>
      <c r="I48" s="9">
        <f>man!G43</f>
        <v>1972</v>
      </c>
      <c r="J48" s="10">
        <f t="shared" si="3"/>
        <v>28.175453636233748</v>
      </c>
      <c r="K48" s="9">
        <f>man!H43</f>
        <v>1418</v>
      </c>
      <c r="L48" s="10">
        <f t="shared" si="4"/>
        <v>20.260037148164024</v>
      </c>
      <c r="M48" s="9">
        <f>man!I43</f>
        <v>1114</v>
      </c>
      <c r="N48" s="10">
        <f t="shared" si="5"/>
        <v>15.916559508501216</v>
      </c>
      <c r="P48" s="16"/>
      <c r="Q48" s="15"/>
      <c r="R48" s="15"/>
    </row>
    <row r="49" spans="2:14" s="2" customFormat="1" ht="12.75">
      <c r="B49" s="3" t="s">
        <v>91</v>
      </c>
      <c r="C49" s="4">
        <f>SUM(C7:C48)</f>
        <v>396701</v>
      </c>
      <c r="D49" s="4">
        <f>SUM(D7:D48)</f>
        <v>432684</v>
      </c>
      <c r="E49" s="4">
        <f aca="true" t="shared" si="6" ref="E49:M49">SUM(E7:E48)</f>
        <v>44754</v>
      </c>
      <c r="F49" s="11">
        <f>E49/D49*100</f>
        <v>10.343345258895638</v>
      </c>
      <c r="G49" s="4">
        <f t="shared" si="6"/>
        <v>105582</v>
      </c>
      <c r="H49" s="11">
        <f>G49/D49*100</f>
        <v>24.401641844856755</v>
      </c>
      <c r="I49" s="4">
        <f t="shared" si="6"/>
        <v>123469</v>
      </c>
      <c r="J49" s="11">
        <f>I49/D49*100</f>
        <v>28.53560566140648</v>
      </c>
      <c r="K49" s="4">
        <f t="shared" si="6"/>
        <v>87690</v>
      </c>
      <c r="L49" s="11">
        <f>K49/D49*100</f>
        <v>20.266522450564384</v>
      </c>
      <c r="M49" s="4">
        <f t="shared" si="6"/>
        <v>71189</v>
      </c>
      <c r="N49" s="11">
        <f>M49/D49*100</f>
        <v>16.452884784276748</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12109</v>
      </c>
      <c r="D2" s="13">
        <v>13139</v>
      </c>
      <c r="E2" s="13">
        <v>1564</v>
      </c>
      <c r="F2" s="13">
        <v>3225</v>
      </c>
      <c r="G2" s="13">
        <v>3779</v>
      </c>
      <c r="H2" s="13">
        <v>2593</v>
      </c>
      <c r="I2" s="13">
        <v>1978</v>
      </c>
    </row>
    <row r="3" spans="1:9" ht="12.75">
      <c r="A3" s="13" t="s">
        <v>47</v>
      </c>
      <c r="B3" s="13" t="s">
        <v>11</v>
      </c>
      <c r="C3" s="13">
        <v>11264</v>
      </c>
      <c r="D3" s="13">
        <v>12344</v>
      </c>
      <c r="E3" s="13">
        <v>1365</v>
      </c>
      <c r="F3" s="13">
        <v>2870</v>
      </c>
      <c r="G3" s="13">
        <v>3475</v>
      </c>
      <c r="H3" s="13">
        <v>2542</v>
      </c>
      <c r="I3" s="13">
        <v>2092</v>
      </c>
    </row>
    <row r="4" spans="1:9" ht="12.75">
      <c r="A4" s="13" t="s">
        <v>58</v>
      </c>
      <c r="B4" s="13" t="s">
        <v>13</v>
      </c>
      <c r="C4" s="13">
        <v>9944</v>
      </c>
      <c r="D4" s="13">
        <v>11041</v>
      </c>
      <c r="E4" s="13">
        <v>904</v>
      </c>
      <c r="F4" s="13">
        <v>2442</v>
      </c>
      <c r="G4" s="13">
        <v>3351</v>
      </c>
      <c r="H4" s="13">
        <v>2445</v>
      </c>
      <c r="I4" s="13">
        <v>1899</v>
      </c>
    </row>
    <row r="5" spans="1:9" ht="12.75">
      <c r="A5" s="13" t="s">
        <v>2</v>
      </c>
      <c r="B5" s="13" t="s">
        <v>62</v>
      </c>
      <c r="C5" s="13">
        <v>9712</v>
      </c>
      <c r="D5" s="13">
        <v>10812</v>
      </c>
      <c r="E5" s="13">
        <v>928</v>
      </c>
      <c r="F5" s="13">
        <v>2490</v>
      </c>
      <c r="G5" s="13">
        <v>3024</v>
      </c>
      <c r="H5" s="13">
        <v>2393</v>
      </c>
      <c r="I5" s="13">
        <v>1977</v>
      </c>
    </row>
    <row r="6" spans="1:9" ht="12.75">
      <c r="A6" s="13" t="s">
        <v>1</v>
      </c>
      <c r="B6" s="13" t="s">
        <v>60</v>
      </c>
      <c r="C6" s="13">
        <v>17865</v>
      </c>
      <c r="D6" s="13">
        <v>19677</v>
      </c>
      <c r="E6" s="13">
        <v>2567</v>
      </c>
      <c r="F6" s="13">
        <v>5228</v>
      </c>
      <c r="G6" s="13">
        <v>5877</v>
      </c>
      <c r="H6" s="13">
        <v>3478</v>
      </c>
      <c r="I6" s="13">
        <v>2527</v>
      </c>
    </row>
    <row r="7" spans="1:9" ht="12.75">
      <c r="A7" s="13" t="s">
        <v>21</v>
      </c>
      <c r="B7" s="13" t="s">
        <v>70</v>
      </c>
      <c r="C7" s="13">
        <v>8372</v>
      </c>
      <c r="D7" s="13">
        <v>9695</v>
      </c>
      <c r="E7" s="13">
        <v>1186</v>
      </c>
      <c r="F7" s="13">
        <v>2197</v>
      </c>
      <c r="G7" s="13">
        <v>2585</v>
      </c>
      <c r="H7" s="13">
        <v>1884</v>
      </c>
      <c r="I7" s="13">
        <v>1843</v>
      </c>
    </row>
    <row r="8" spans="1:9" ht="12.75">
      <c r="A8" s="13" t="s">
        <v>18</v>
      </c>
      <c r="B8" s="13" t="s">
        <v>37</v>
      </c>
      <c r="C8" s="13">
        <v>7753</v>
      </c>
      <c r="D8" s="13">
        <v>8197</v>
      </c>
      <c r="E8" s="13">
        <v>817</v>
      </c>
      <c r="F8" s="13">
        <v>1783</v>
      </c>
      <c r="G8" s="13">
        <v>2547</v>
      </c>
      <c r="H8" s="13">
        <v>1822</v>
      </c>
      <c r="I8" s="13">
        <v>1228</v>
      </c>
    </row>
    <row r="9" spans="1:9" ht="12.75">
      <c r="A9" s="13" t="s">
        <v>22</v>
      </c>
      <c r="B9" s="13" t="s">
        <v>74</v>
      </c>
      <c r="C9" s="13">
        <v>10262</v>
      </c>
      <c r="D9" s="13">
        <v>10506</v>
      </c>
      <c r="E9" s="13">
        <v>1036</v>
      </c>
      <c r="F9" s="13">
        <v>2866</v>
      </c>
      <c r="G9" s="13">
        <v>2940</v>
      </c>
      <c r="H9" s="13">
        <v>1964</v>
      </c>
      <c r="I9" s="13">
        <v>1700</v>
      </c>
    </row>
    <row r="10" spans="1:9" ht="12.75">
      <c r="A10" s="13" t="s">
        <v>24</v>
      </c>
      <c r="B10" s="13" t="s">
        <v>71</v>
      </c>
      <c r="C10" s="13">
        <v>6053</v>
      </c>
      <c r="D10" s="13">
        <v>6356</v>
      </c>
      <c r="E10" s="13">
        <v>527</v>
      </c>
      <c r="F10" s="13">
        <v>1293</v>
      </c>
      <c r="G10" s="13">
        <v>1973</v>
      </c>
      <c r="H10" s="13">
        <v>1395</v>
      </c>
      <c r="I10" s="13">
        <v>1168</v>
      </c>
    </row>
    <row r="11" spans="1:9" ht="12.75">
      <c r="A11" s="13" t="s">
        <v>30</v>
      </c>
      <c r="B11" s="13" t="s">
        <v>45</v>
      </c>
      <c r="C11" s="13">
        <v>28187</v>
      </c>
      <c r="D11" s="13">
        <v>29073</v>
      </c>
      <c r="E11" s="13">
        <v>1936</v>
      </c>
      <c r="F11" s="13">
        <v>7772</v>
      </c>
      <c r="G11" s="13">
        <v>8418</v>
      </c>
      <c r="H11" s="13">
        <v>5840</v>
      </c>
      <c r="I11" s="13">
        <v>5107</v>
      </c>
    </row>
    <row r="12" spans="1:9" ht="12.75">
      <c r="A12" s="13" t="s">
        <v>77</v>
      </c>
      <c r="B12" s="13" t="s">
        <v>16</v>
      </c>
      <c r="C12" s="13">
        <v>7239</v>
      </c>
      <c r="D12" s="13">
        <v>7616</v>
      </c>
      <c r="E12" s="13">
        <v>756</v>
      </c>
      <c r="F12" s="13">
        <v>1718</v>
      </c>
      <c r="G12" s="13">
        <v>2252</v>
      </c>
      <c r="H12" s="13">
        <v>1552</v>
      </c>
      <c r="I12" s="13">
        <v>1338</v>
      </c>
    </row>
    <row r="13" spans="1:9" ht="12.75">
      <c r="A13" s="13" t="s">
        <v>64</v>
      </c>
      <c r="B13" s="13" t="s">
        <v>12</v>
      </c>
      <c r="C13" s="13">
        <v>5400</v>
      </c>
      <c r="D13" s="13">
        <v>5974</v>
      </c>
      <c r="E13" s="13">
        <v>578</v>
      </c>
      <c r="F13" s="13">
        <v>1450</v>
      </c>
      <c r="G13" s="13">
        <v>1580</v>
      </c>
      <c r="H13" s="13">
        <v>1211</v>
      </c>
      <c r="I13" s="13">
        <v>1155</v>
      </c>
    </row>
    <row r="14" spans="1:9" ht="12.75">
      <c r="A14" s="13" t="s">
        <v>38</v>
      </c>
      <c r="B14" s="13" t="s">
        <v>3</v>
      </c>
      <c r="C14" s="13">
        <v>4873</v>
      </c>
      <c r="D14" s="13">
        <v>5164</v>
      </c>
      <c r="E14" s="13">
        <v>543</v>
      </c>
      <c r="F14" s="13">
        <v>1273</v>
      </c>
      <c r="G14" s="13">
        <v>1420</v>
      </c>
      <c r="H14" s="13">
        <v>1094</v>
      </c>
      <c r="I14" s="13">
        <v>834</v>
      </c>
    </row>
    <row r="15" spans="1:9" ht="12.75">
      <c r="A15" s="13" t="s">
        <v>51</v>
      </c>
      <c r="B15" s="13" t="s">
        <v>43</v>
      </c>
      <c r="C15" s="13">
        <v>18610</v>
      </c>
      <c r="D15" s="13">
        <v>19265</v>
      </c>
      <c r="E15" s="13">
        <v>2426</v>
      </c>
      <c r="F15" s="13">
        <v>5287</v>
      </c>
      <c r="G15" s="13">
        <v>5254</v>
      </c>
      <c r="H15" s="13">
        <v>3391</v>
      </c>
      <c r="I15" s="13">
        <v>2907</v>
      </c>
    </row>
    <row r="16" spans="1:9" ht="12.75">
      <c r="A16" s="13" t="s">
        <v>23</v>
      </c>
      <c r="B16" s="13" t="s">
        <v>40</v>
      </c>
      <c r="C16" s="13">
        <v>11085</v>
      </c>
      <c r="D16" s="13">
        <v>11731</v>
      </c>
      <c r="E16" s="13">
        <v>989</v>
      </c>
      <c r="F16" s="13">
        <v>2709</v>
      </c>
      <c r="G16" s="13">
        <v>3178</v>
      </c>
      <c r="H16" s="13">
        <v>2415</v>
      </c>
      <c r="I16" s="13">
        <v>2440</v>
      </c>
    </row>
    <row r="17" spans="1:9" ht="12.75">
      <c r="A17" s="13" t="s">
        <v>53</v>
      </c>
      <c r="B17" s="13" t="s">
        <v>4</v>
      </c>
      <c r="C17" s="13">
        <v>5030</v>
      </c>
      <c r="D17" s="13">
        <v>5326</v>
      </c>
      <c r="E17" s="13">
        <v>592</v>
      </c>
      <c r="F17" s="13">
        <v>1367</v>
      </c>
      <c r="G17" s="13">
        <v>1630</v>
      </c>
      <c r="H17" s="13">
        <v>1037</v>
      </c>
      <c r="I17" s="13">
        <v>700</v>
      </c>
    </row>
    <row r="18" spans="1:9" ht="12.75">
      <c r="A18" s="13" t="s">
        <v>8</v>
      </c>
      <c r="B18" s="13" t="s">
        <v>36</v>
      </c>
      <c r="C18" s="13">
        <v>12691</v>
      </c>
      <c r="D18" s="13">
        <v>15126</v>
      </c>
      <c r="E18" s="13">
        <v>1915</v>
      </c>
      <c r="F18" s="13">
        <v>3519</v>
      </c>
      <c r="G18" s="13">
        <v>4033</v>
      </c>
      <c r="H18" s="13">
        <v>2949</v>
      </c>
      <c r="I18" s="13">
        <v>2710</v>
      </c>
    </row>
    <row r="19" spans="1:9" ht="12.75">
      <c r="A19" s="13" t="s">
        <v>69</v>
      </c>
      <c r="B19" s="13" t="s">
        <v>42</v>
      </c>
      <c r="C19" s="13">
        <v>13187</v>
      </c>
      <c r="D19" s="13">
        <v>14747</v>
      </c>
      <c r="E19" s="13">
        <v>1702</v>
      </c>
      <c r="F19" s="13">
        <v>3531</v>
      </c>
      <c r="G19" s="13">
        <v>4116</v>
      </c>
      <c r="H19" s="13">
        <v>2990</v>
      </c>
      <c r="I19" s="13">
        <v>2408</v>
      </c>
    </row>
    <row r="20" spans="1:9" ht="12.75">
      <c r="A20" s="13" t="s">
        <v>6</v>
      </c>
      <c r="B20" s="13" t="s">
        <v>57</v>
      </c>
      <c r="C20" s="13">
        <v>7519</v>
      </c>
      <c r="D20" s="13">
        <v>8646</v>
      </c>
      <c r="E20" s="13">
        <v>832</v>
      </c>
      <c r="F20" s="13">
        <v>1948</v>
      </c>
      <c r="G20" s="13">
        <v>2433</v>
      </c>
      <c r="H20" s="13">
        <v>1908</v>
      </c>
      <c r="I20" s="13">
        <v>1525</v>
      </c>
    </row>
    <row r="21" spans="1:9" ht="12.75">
      <c r="A21" s="13" t="s">
        <v>10</v>
      </c>
      <c r="B21" s="13" t="s">
        <v>65</v>
      </c>
      <c r="C21" s="13">
        <v>3189</v>
      </c>
      <c r="D21" s="13">
        <v>3382</v>
      </c>
      <c r="E21" s="13">
        <v>501</v>
      </c>
      <c r="F21" s="13">
        <v>851</v>
      </c>
      <c r="G21" s="13">
        <v>869</v>
      </c>
      <c r="H21" s="13">
        <v>600</v>
      </c>
      <c r="I21" s="13">
        <v>561</v>
      </c>
    </row>
    <row r="22" spans="1:9" ht="12.75">
      <c r="A22" s="13" t="s">
        <v>61</v>
      </c>
      <c r="B22" s="13" t="s">
        <v>25</v>
      </c>
      <c r="C22" s="13">
        <v>5472</v>
      </c>
      <c r="D22" s="13">
        <v>5706</v>
      </c>
      <c r="E22" s="13">
        <v>529</v>
      </c>
      <c r="F22" s="13">
        <v>1464</v>
      </c>
      <c r="G22" s="13">
        <v>1714</v>
      </c>
      <c r="H22" s="13">
        <v>1146</v>
      </c>
      <c r="I22" s="13">
        <v>853</v>
      </c>
    </row>
    <row r="23" spans="1:9" ht="12.75">
      <c r="A23" s="13" t="s">
        <v>27</v>
      </c>
      <c r="B23" s="13" t="s">
        <v>41</v>
      </c>
      <c r="C23" s="13">
        <v>9042</v>
      </c>
      <c r="D23" s="13">
        <v>10607</v>
      </c>
      <c r="E23" s="13">
        <v>1014</v>
      </c>
      <c r="F23" s="13">
        <v>2492</v>
      </c>
      <c r="G23" s="13">
        <v>3396</v>
      </c>
      <c r="H23" s="13">
        <v>2141</v>
      </c>
      <c r="I23" s="13">
        <v>1564</v>
      </c>
    </row>
    <row r="24" spans="1:9" ht="12.75">
      <c r="A24" s="13" t="s">
        <v>46</v>
      </c>
      <c r="B24" s="13" t="s">
        <v>56</v>
      </c>
      <c r="C24" s="13">
        <v>8507</v>
      </c>
      <c r="D24" s="13">
        <v>9200</v>
      </c>
      <c r="E24" s="13">
        <v>744</v>
      </c>
      <c r="F24" s="13">
        <v>1964</v>
      </c>
      <c r="G24" s="13">
        <v>2505</v>
      </c>
      <c r="H24" s="13">
        <v>2076</v>
      </c>
      <c r="I24" s="13">
        <v>1911</v>
      </c>
    </row>
    <row r="25" spans="1:9" ht="12.75">
      <c r="A25" s="13" t="s">
        <v>5</v>
      </c>
      <c r="B25" s="13" t="s">
        <v>33</v>
      </c>
      <c r="C25" s="13">
        <v>4404</v>
      </c>
      <c r="D25" s="13">
        <v>4784</v>
      </c>
      <c r="E25" s="13">
        <v>412</v>
      </c>
      <c r="F25" s="13">
        <v>1057</v>
      </c>
      <c r="G25" s="13">
        <v>1438</v>
      </c>
      <c r="H25" s="13">
        <v>1080</v>
      </c>
      <c r="I25" s="13">
        <v>797</v>
      </c>
    </row>
    <row r="26" spans="1:9" ht="12.75">
      <c r="A26" s="13" t="s">
        <v>83</v>
      </c>
      <c r="B26" s="13" t="s">
        <v>44</v>
      </c>
      <c r="C26" s="13">
        <v>15032</v>
      </c>
      <c r="D26" s="13">
        <v>16571</v>
      </c>
      <c r="E26" s="13">
        <v>1679</v>
      </c>
      <c r="F26" s="13">
        <v>4435</v>
      </c>
      <c r="G26" s="13">
        <v>4780</v>
      </c>
      <c r="H26" s="13">
        <v>3202</v>
      </c>
      <c r="I26" s="13">
        <v>2475</v>
      </c>
    </row>
    <row r="27" spans="1:9" ht="12.75">
      <c r="A27" s="13" t="s">
        <v>67</v>
      </c>
      <c r="B27" s="13" t="s">
        <v>50</v>
      </c>
      <c r="C27" s="13">
        <v>5937</v>
      </c>
      <c r="D27" s="13">
        <v>6154</v>
      </c>
      <c r="E27" s="13">
        <v>546</v>
      </c>
      <c r="F27" s="13">
        <v>1810</v>
      </c>
      <c r="G27" s="13">
        <v>2033</v>
      </c>
      <c r="H27" s="13">
        <v>1071</v>
      </c>
      <c r="I27" s="13">
        <v>694</v>
      </c>
    </row>
    <row r="28" spans="1:9" ht="12.75">
      <c r="A28" s="13" t="s">
        <v>26</v>
      </c>
      <c r="B28" s="13" t="s">
        <v>34</v>
      </c>
      <c r="C28" s="13">
        <v>12296</v>
      </c>
      <c r="D28" s="13">
        <v>14064</v>
      </c>
      <c r="E28" s="13">
        <v>1440</v>
      </c>
      <c r="F28" s="13">
        <v>3380</v>
      </c>
      <c r="G28" s="13">
        <v>3939</v>
      </c>
      <c r="H28" s="13">
        <v>2852</v>
      </c>
      <c r="I28" s="13">
        <v>2453</v>
      </c>
    </row>
    <row r="29" spans="1:9" ht="12.75">
      <c r="A29" s="13" t="s">
        <v>20</v>
      </c>
      <c r="B29" s="13" t="s">
        <v>15</v>
      </c>
      <c r="C29" s="13">
        <v>6025</v>
      </c>
      <c r="D29" s="13">
        <v>6311</v>
      </c>
      <c r="E29" s="13">
        <v>662</v>
      </c>
      <c r="F29" s="13">
        <v>1591</v>
      </c>
      <c r="G29" s="13">
        <v>1857</v>
      </c>
      <c r="H29" s="13">
        <v>1203</v>
      </c>
      <c r="I29" s="13">
        <v>998</v>
      </c>
    </row>
    <row r="30" spans="1:9" ht="12.75">
      <c r="A30" s="13" t="s">
        <v>82</v>
      </c>
      <c r="B30" s="13" t="s">
        <v>54</v>
      </c>
      <c r="C30" s="13">
        <v>11833</v>
      </c>
      <c r="D30" s="13">
        <v>12636</v>
      </c>
      <c r="E30" s="13">
        <v>1477</v>
      </c>
      <c r="F30" s="13">
        <v>2977</v>
      </c>
      <c r="G30" s="13">
        <v>3636</v>
      </c>
      <c r="H30" s="13">
        <v>2617</v>
      </c>
      <c r="I30" s="13">
        <v>1929</v>
      </c>
    </row>
    <row r="31" spans="1:9" ht="12.75">
      <c r="A31" s="13" t="s">
        <v>32</v>
      </c>
      <c r="B31" s="13" t="s">
        <v>52</v>
      </c>
      <c r="C31" s="13">
        <v>8376</v>
      </c>
      <c r="D31" s="13">
        <v>9200</v>
      </c>
      <c r="E31" s="13">
        <v>874</v>
      </c>
      <c r="F31" s="13">
        <v>1878</v>
      </c>
      <c r="G31" s="13">
        <v>2529</v>
      </c>
      <c r="H31" s="13">
        <v>2227</v>
      </c>
      <c r="I31" s="13">
        <v>1692</v>
      </c>
    </row>
    <row r="32" spans="1:9" ht="12.75">
      <c r="A32" s="13" t="s">
        <v>0</v>
      </c>
      <c r="B32" s="13" t="s">
        <v>55</v>
      </c>
      <c r="C32" s="13">
        <v>7785</v>
      </c>
      <c r="D32" s="13">
        <v>8348</v>
      </c>
      <c r="E32" s="13">
        <v>979</v>
      </c>
      <c r="F32" s="13">
        <v>2002</v>
      </c>
      <c r="G32" s="13">
        <v>2468</v>
      </c>
      <c r="H32" s="13">
        <v>1687</v>
      </c>
      <c r="I32" s="13">
        <v>1212</v>
      </c>
    </row>
    <row r="33" spans="1:9" ht="12.75">
      <c r="A33" s="13" t="s">
        <v>72</v>
      </c>
      <c r="B33" s="13" t="s">
        <v>28</v>
      </c>
      <c r="C33" s="13">
        <v>12089</v>
      </c>
      <c r="D33" s="13">
        <v>13093</v>
      </c>
      <c r="E33" s="13">
        <v>1301</v>
      </c>
      <c r="F33" s="13">
        <v>3142</v>
      </c>
      <c r="G33" s="13">
        <v>3574</v>
      </c>
      <c r="H33" s="13">
        <v>2775</v>
      </c>
      <c r="I33" s="13">
        <v>2301</v>
      </c>
    </row>
    <row r="34" spans="1:9" ht="12.75">
      <c r="A34" s="13" t="s">
        <v>49</v>
      </c>
      <c r="B34" s="13" t="s">
        <v>79</v>
      </c>
      <c r="C34" s="13">
        <v>7255</v>
      </c>
      <c r="D34" s="13">
        <v>8008</v>
      </c>
      <c r="E34" s="13">
        <v>834</v>
      </c>
      <c r="F34" s="13">
        <v>1890</v>
      </c>
      <c r="G34" s="13">
        <v>2451</v>
      </c>
      <c r="H34" s="13">
        <v>1571</v>
      </c>
      <c r="I34" s="13">
        <v>1262</v>
      </c>
    </row>
    <row r="35" spans="1:9" ht="12.75">
      <c r="A35" s="13" t="s">
        <v>76</v>
      </c>
      <c r="B35" s="13" t="s">
        <v>84</v>
      </c>
      <c r="C35" s="13">
        <v>7243</v>
      </c>
      <c r="D35" s="13">
        <v>8399</v>
      </c>
      <c r="E35" s="13">
        <v>1243</v>
      </c>
      <c r="F35" s="13">
        <v>2262</v>
      </c>
      <c r="G35" s="13">
        <v>2232</v>
      </c>
      <c r="H35" s="13">
        <v>1573</v>
      </c>
      <c r="I35" s="13">
        <v>1089</v>
      </c>
    </row>
    <row r="36" spans="1:9" ht="12.75">
      <c r="A36" s="13" t="s">
        <v>9</v>
      </c>
      <c r="B36" s="13" t="s">
        <v>35</v>
      </c>
      <c r="C36" s="13">
        <v>8975</v>
      </c>
      <c r="D36" s="13">
        <v>9596</v>
      </c>
      <c r="E36" s="13">
        <v>947</v>
      </c>
      <c r="F36" s="13">
        <v>2537</v>
      </c>
      <c r="G36" s="13">
        <v>2720</v>
      </c>
      <c r="H36" s="13">
        <v>1909</v>
      </c>
      <c r="I36" s="13">
        <v>1483</v>
      </c>
    </row>
    <row r="37" spans="1:9" ht="12.75">
      <c r="A37" s="13" t="s">
        <v>73</v>
      </c>
      <c r="B37" s="13" t="s">
        <v>78</v>
      </c>
      <c r="C37" s="13">
        <v>10140</v>
      </c>
      <c r="D37" s="13">
        <v>11804</v>
      </c>
      <c r="E37" s="13">
        <v>1128</v>
      </c>
      <c r="F37" s="13">
        <v>2596</v>
      </c>
      <c r="G37" s="13">
        <v>3343</v>
      </c>
      <c r="H37" s="13">
        <v>2734</v>
      </c>
      <c r="I37" s="13">
        <v>2003</v>
      </c>
    </row>
    <row r="38" spans="1:9" ht="12.75">
      <c r="A38" s="13" t="s">
        <v>29</v>
      </c>
      <c r="B38" s="13" t="s">
        <v>75</v>
      </c>
      <c r="C38" s="13">
        <v>5978</v>
      </c>
      <c r="D38" s="13">
        <v>6902</v>
      </c>
      <c r="E38" s="13">
        <v>532</v>
      </c>
      <c r="F38" s="13">
        <v>1416</v>
      </c>
      <c r="G38" s="13">
        <v>1932</v>
      </c>
      <c r="H38" s="13">
        <v>1525</v>
      </c>
      <c r="I38" s="13">
        <v>1497</v>
      </c>
    </row>
    <row r="39" spans="1:9" ht="12.75">
      <c r="A39" s="13" t="s">
        <v>68</v>
      </c>
      <c r="B39" s="13" t="s">
        <v>14</v>
      </c>
      <c r="C39" s="13">
        <v>13756</v>
      </c>
      <c r="D39" s="13">
        <v>14675</v>
      </c>
      <c r="E39" s="13">
        <v>1833</v>
      </c>
      <c r="F39" s="13">
        <v>4104</v>
      </c>
      <c r="G39" s="13">
        <v>3903</v>
      </c>
      <c r="H39" s="13">
        <v>2686</v>
      </c>
      <c r="I39" s="13">
        <v>2149</v>
      </c>
    </row>
    <row r="40" spans="1:9" ht="12.75">
      <c r="A40" s="13" t="s">
        <v>19</v>
      </c>
      <c r="B40" s="13" t="s">
        <v>81</v>
      </c>
      <c r="C40" s="13">
        <v>6227</v>
      </c>
      <c r="D40" s="13">
        <v>6493</v>
      </c>
      <c r="E40" s="13">
        <v>868</v>
      </c>
      <c r="F40" s="13">
        <v>1784</v>
      </c>
      <c r="G40" s="13">
        <v>1842</v>
      </c>
      <c r="H40" s="13">
        <v>1115</v>
      </c>
      <c r="I40" s="13">
        <v>884</v>
      </c>
    </row>
    <row r="41" spans="1:9" ht="12.75">
      <c r="A41" s="13" t="s">
        <v>48</v>
      </c>
      <c r="B41" s="13" t="s">
        <v>17</v>
      </c>
      <c r="C41" s="13">
        <v>6234</v>
      </c>
      <c r="D41" s="13">
        <v>7159</v>
      </c>
      <c r="E41" s="13">
        <v>601</v>
      </c>
      <c r="F41" s="13">
        <v>1541</v>
      </c>
      <c r="G41" s="13">
        <v>2027</v>
      </c>
      <c r="H41" s="13">
        <v>1673</v>
      </c>
      <c r="I41" s="13">
        <v>1317</v>
      </c>
    </row>
    <row r="42" spans="1:9" ht="12.75">
      <c r="A42" s="13" t="s">
        <v>59</v>
      </c>
      <c r="B42" s="13" t="s">
        <v>80</v>
      </c>
      <c r="C42" s="13">
        <v>7205</v>
      </c>
      <c r="D42" s="13">
        <v>8158</v>
      </c>
      <c r="E42" s="13">
        <v>700</v>
      </c>
      <c r="F42" s="13">
        <v>1693</v>
      </c>
      <c r="G42" s="13">
        <v>2444</v>
      </c>
      <c r="H42" s="13">
        <v>1906</v>
      </c>
      <c r="I42" s="13">
        <v>1415</v>
      </c>
    </row>
    <row r="43" spans="1:9" ht="12.75">
      <c r="A43" s="13" t="s">
        <v>63</v>
      </c>
      <c r="B43" s="13" t="s">
        <v>31</v>
      </c>
      <c r="C43" s="13">
        <v>6546</v>
      </c>
      <c r="D43" s="13">
        <v>6999</v>
      </c>
      <c r="E43" s="13">
        <v>747</v>
      </c>
      <c r="F43" s="13">
        <v>1748</v>
      </c>
      <c r="G43" s="13">
        <v>1972</v>
      </c>
      <c r="H43" s="13">
        <v>1418</v>
      </c>
      <c r="I43" s="13">
        <v>1114</v>
      </c>
    </row>
  </sheetData>
  <sheetProtection password="CD6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2021-03-03T14:41:20Z</dcterms:modified>
  <cp:category/>
  <cp:version/>
  <cp:contentType/>
  <cp:contentStatus/>
</cp:coreProperties>
</file>