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<sst xmlns="http://schemas.openxmlformats.org/spreadsheetml/2006/main" count="201" uniqueCount="108">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</sst>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15143</v>
      </c>
      <c r="D8" s="5">
        <f>E8+G8+I8+K8+M8</f>
        <v>22850</v>
      </c>
      <c r="E8" s="10">
        <f>man!E2</f>
        <v>1901</v>
      </c>
      <c r="F8" s="13">
        <f>E8/D8*100</f>
        <v>8.319474835886215</v>
      </c>
      <c r="G8" s="10">
        <f>man!F2</f>
        <v>5878</v>
      </c>
      <c r="H8" s="13">
        <f>G8/D8*100</f>
        <v>25.72428884026258</v>
      </c>
      <c r="I8" s="17">
        <f>man!G2</f>
        <v>6461</v>
      </c>
      <c r="J8" s="13">
        <f>I8/D8*100</f>
        <v>28.275711159737416</v>
      </c>
      <c r="K8" s="10">
        <f>man!H2</f>
        <v>4522</v>
      </c>
      <c r="L8" s="13">
        <f>K8/D8*100</f>
        <v>19.789934354485776</v>
      </c>
      <c r="M8" s="10">
        <f>man!I2</f>
        <v>4088</v>
      </c>
      <c r="N8" s="13">
        <f>M8/D8*100</f>
        <v>17.89059080962801</v>
      </c>
      <c r="Q8" s="19"/>
    </row>
    <row r="9" spans="1:17" ht="12.75">
      <c r="A9" s="1" t="s">
        <v>47</v>
      </c>
      <c r="B9" s="4" t="s">
        <v>11</v>
      </c>
      <c r="C9" s="18">
        <f>man!C3</f>
        <v>20748</v>
      </c>
      <c r="D9" s="5">
        <f aca="true" t="shared" si="0" ref="D9:D49">E9+G9+I9+K9+M9</f>
        <v>30640</v>
      </c>
      <c r="E9" s="10">
        <f>man!E3</f>
        <v>2525</v>
      </c>
      <c r="F9" s="13">
        <f aca="true" t="shared" si="1" ref="F9:F50">E9/D9*100</f>
        <v>8.240861618798956</v>
      </c>
      <c r="G9" s="10">
        <f>man!F3</f>
        <v>7555</v>
      </c>
      <c r="H9" s="13">
        <f aca="true" t="shared" si="2" ref="H9:H50">G9/D9*100</f>
        <v>24.657310704960835</v>
      </c>
      <c r="I9" s="17">
        <f>man!G3</f>
        <v>8804</v>
      </c>
      <c r="J9" s="13">
        <f aca="true" t="shared" si="3" ref="J9:J50">I9/D9*100</f>
        <v>28.733681462140993</v>
      </c>
      <c r="K9" s="10">
        <f>man!H3</f>
        <v>6176</v>
      </c>
      <c r="L9" s="13">
        <f aca="true" t="shared" si="4" ref="L9:L50">K9/D9*100</f>
        <v>20.156657963446474</v>
      </c>
      <c r="M9" s="10">
        <f>man!I3</f>
        <v>5580</v>
      </c>
      <c r="N9" s="13">
        <f aca="true" t="shared" si="5" ref="N9:N50">M9/D9*100</f>
        <v>18.211488250652742</v>
      </c>
      <c r="Q9" s="19"/>
    </row>
    <row r="10" spans="1:17" ht="12.75">
      <c r="A10" s="1" t="s">
        <v>58</v>
      </c>
      <c r="B10" s="4" t="s">
        <v>13</v>
      </c>
      <c r="C10" s="18">
        <f>man!C4</f>
        <v>28600</v>
      </c>
      <c r="D10" s="5">
        <f t="shared" si="0"/>
        <v>41037</v>
      </c>
      <c r="E10" s="10">
        <f>man!E4</f>
        <v>3642</v>
      </c>
      <c r="F10" s="13">
        <f t="shared" si="1"/>
        <v>8.87491775714599</v>
      </c>
      <c r="G10" s="10">
        <f>man!F4</f>
        <v>10200</v>
      </c>
      <c r="H10" s="13">
        <f t="shared" si="2"/>
        <v>24.855618100738358</v>
      </c>
      <c r="I10" s="17">
        <f>man!G4</f>
        <v>11461</v>
      </c>
      <c r="J10" s="13">
        <f t="shared" si="3"/>
        <v>27.928454809074736</v>
      </c>
      <c r="K10" s="10">
        <f>man!H4</f>
        <v>8325</v>
      </c>
      <c r="L10" s="13">
        <f t="shared" si="4"/>
        <v>20.28657065574969</v>
      </c>
      <c r="M10" s="10">
        <f>man!I4</f>
        <v>7409</v>
      </c>
      <c r="N10" s="13">
        <f t="shared" si="5"/>
        <v>18.054438677291227</v>
      </c>
      <c r="Q10" s="19"/>
    </row>
    <row r="11" spans="1:17" ht="12.75">
      <c r="A11" s="1" t="s">
        <v>2</v>
      </c>
      <c r="B11" s="4" t="s">
        <v>62</v>
      </c>
      <c r="C11" s="18">
        <f>man!C5</f>
        <v>19487</v>
      </c>
      <c r="D11" s="5">
        <f t="shared" si="0"/>
        <v>28575</v>
      </c>
      <c r="E11" s="10">
        <f>man!E5</f>
        <v>2290</v>
      </c>
      <c r="F11" s="13">
        <f t="shared" si="1"/>
        <v>8.013998250218721</v>
      </c>
      <c r="G11" s="10">
        <f>man!F5</f>
        <v>7055</v>
      </c>
      <c r="H11" s="13">
        <f t="shared" si="2"/>
        <v>24.68941382327209</v>
      </c>
      <c r="I11" s="17">
        <f>man!G5</f>
        <v>7864</v>
      </c>
      <c r="J11" s="13">
        <f t="shared" si="3"/>
        <v>27.520559930008748</v>
      </c>
      <c r="K11" s="10">
        <f>man!H5</f>
        <v>6197</v>
      </c>
      <c r="L11" s="13">
        <f t="shared" si="4"/>
        <v>21.68678915135608</v>
      </c>
      <c r="M11" s="10">
        <f>man!I5</f>
        <v>5169</v>
      </c>
      <c r="N11" s="13">
        <f t="shared" si="5"/>
        <v>18.089238845144358</v>
      </c>
      <c r="Q11" s="19"/>
    </row>
    <row r="12" spans="1:17" ht="12.75">
      <c r="A12" s="1" t="s">
        <v>1</v>
      </c>
      <c r="B12" s="4" t="s">
        <v>60</v>
      </c>
      <c r="C12" s="18">
        <f>man!C6</f>
        <v>33652</v>
      </c>
      <c r="D12" s="5">
        <f t="shared" si="0"/>
        <v>48910</v>
      </c>
      <c r="E12" s="10">
        <f>man!E6</f>
        <v>4040</v>
      </c>
      <c r="F12" s="13">
        <f t="shared" si="1"/>
        <v>8.260069515436516</v>
      </c>
      <c r="G12" s="10">
        <f>man!F6</f>
        <v>12200</v>
      </c>
      <c r="H12" s="13">
        <f t="shared" si="2"/>
        <v>24.94377427928849</v>
      </c>
      <c r="I12" s="17">
        <f>man!G6</f>
        <v>14581</v>
      </c>
      <c r="J12" s="13">
        <f t="shared" si="3"/>
        <v>29.811899407074215</v>
      </c>
      <c r="K12" s="10">
        <f>man!H6</f>
        <v>9877</v>
      </c>
      <c r="L12" s="13">
        <f t="shared" si="4"/>
        <v>20.19423430791249</v>
      </c>
      <c r="M12" s="10">
        <f>man!I6</f>
        <v>8212</v>
      </c>
      <c r="N12" s="13">
        <f t="shared" si="5"/>
        <v>16.790022490288283</v>
      </c>
      <c r="Q12" s="19"/>
    </row>
    <row r="13" spans="1:17" ht="12.75">
      <c r="A13" s="1" t="s">
        <v>21</v>
      </c>
      <c r="B13" s="4" t="s">
        <v>70</v>
      </c>
      <c r="C13" s="18">
        <f>man!C7</f>
        <v>12479</v>
      </c>
      <c r="D13" s="5">
        <f t="shared" si="0"/>
        <v>18595</v>
      </c>
      <c r="E13" s="10">
        <f>man!E7</f>
        <v>2055</v>
      </c>
      <c r="F13" s="13">
        <f t="shared" si="1"/>
        <v>11.051357891906427</v>
      </c>
      <c r="G13" s="10">
        <f>man!F7</f>
        <v>4918</v>
      </c>
      <c r="H13" s="13">
        <f t="shared" si="2"/>
        <v>26.44796988437752</v>
      </c>
      <c r="I13" s="17">
        <f>man!G7</f>
        <v>4888</v>
      </c>
      <c r="J13" s="13">
        <f t="shared" si="3"/>
        <v>26.28663619252487</v>
      </c>
      <c r="K13" s="10">
        <f>man!H7</f>
        <v>3482</v>
      </c>
      <c r="L13" s="13">
        <f t="shared" si="4"/>
        <v>18.725463834364074</v>
      </c>
      <c r="M13" s="10">
        <f>man!I7</f>
        <v>3252</v>
      </c>
      <c r="N13" s="13">
        <f t="shared" si="5"/>
        <v>17.488572196827104</v>
      </c>
      <c r="Q13" s="19"/>
    </row>
    <row r="14" spans="1:17" ht="12.75">
      <c r="A14" s="1" t="s">
        <v>18</v>
      </c>
      <c r="B14" s="4" t="s">
        <v>37</v>
      </c>
      <c r="C14" s="18">
        <f>man!C8</f>
        <v>7927</v>
      </c>
      <c r="D14" s="5">
        <f t="shared" si="0"/>
        <v>11250</v>
      </c>
      <c r="E14" s="10">
        <f>man!E8</f>
        <v>967</v>
      </c>
      <c r="F14" s="13">
        <f t="shared" si="1"/>
        <v>8.595555555555555</v>
      </c>
      <c r="G14" s="10">
        <f>man!F8</f>
        <v>2738</v>
      </c>
      <c r="H14" s="13">
        <f t="shared" si="2"/>
        <v>24.337777777777777</v>
      </c>
      <c r="I14" s="17">
        <f>man!G8</f>
        <v>3187</v>
      </c>
      <c r="J14" s="13">
        <f t="shared" si="3"/>
        <v>28.328888888888887</v>
      </c>
      <c r="K14" s="10">
        <f>man!H8</f>
        <v>2303</v>
      </c>
      <c r="L14" s="13">
        <f t="shared" si="4"/>
        <v>20.471111111111114</v>
      </c>
      <c r="M14" s="10">
        <f>man!I8</f>
        <v>2055</v>
      </c>
      <c r="N14" s="13">
        <f t="shared" si="5"/>
        <v>18.266666666666666</v>
      </c>
      <c r="Q14" s="19"/>
    </row>
    <row r="15" spans="1:17" ht="12.75">
      <c r="A15" s="1" t="s">
        <v>22</v>
      </c>
      <c r="B15" s="4" t="s">
        <v>74</v>
      </c>
      <c r="C15" s="18">
        <f>man!C9</f>
        <v>33391</v>
      </c>
      <c r="D15" s="5">
        <f t="shared" si="0"/>
        <v>47617</v>
      </c>
      <c r="E15" s="10">
        <f>man!E9</f>
        <v>3402</v>
      </c>
      <c r="F15" s="13">
        <f t="shared" si="1"/>
        <v>7.144507213810194</v>
      </c>
      <c r="G15" s="10">
        <f>man!F9</f>
        <v>12139</v>
      </c>
      <c r="H15" s="13">
        <f t="shared" si="2"/>
        <v>25.492996198836547</v>
      </c>
      <c r="I15" s="17">
        <f>man!G9</f>
        <v>14499</v>
      </c>
      <c r="J15" s="13">
        <f t="shared" si="3"/>
        <v>30.449209316000587</v>
      </c>
      <c r="K15" s="10">
        <f>man!H9</f>
        <v>9010</v>
      </c>
      <c r="L15" s="13">
        <f t="shared" si="4"/>
        <v>18.921813637986435</v>
      </c>
      <c r="M15" s="10">
        <f>man!I9</f>
        <v>8567</v>
      </c>
      <c r="N15" s="13">
        <f t="shared" si="5"/>
        <v>17.991473633366233</v>
      </c>
      <c r="Q15" s="19"/>
    </row>
    <row r="16" spans="1:17" ht="12.75">
      <c r="A16" s="1" t="s">
        <v>24</v>
      </c>
      <c r="B16" s="4" t="s">
        <v>71</v>
      </c>
      <c r="C16" s="18">
        <f>man!C10</f>
        <v>9819</v>
      </c>
      <c r="D16" s="5">
        <f t="shared" si="0"/>
        <v>13797</v>
      </c>
      <c r="E16" s="10">
        <f>man!E10</f>
        <v>969</v>
      </c>
      <c r="F16" s="13">
        <f t="shared" si="1"/>
        <v>7.023265927375516</v>
      </c>
      <c r="G16" s="10">
        <f>man!F10</f>
        <v>3056</v>
      </c>
      <c r="H16" s="13">
        <f t="shared" si="2"/>
        <v>22.149742697687902</v>
      </c>
      <c r="I16" s="17">
        <f>man!G10</f>
        <v>3793</v>
      </c>
      <c r="J16" s="13">
        <f t="shared" si="3"/>
        <v>27.491483655867217</v>
      </c>
      <c r="K16" s="10">
        <f>man!H10</f>
        <v>3158</v>
      </c>
      <c r="L16" s="13">
        <f t="shared" si="4"/>
        <v>22.889033847937956</v>
      </c>
      <c r="M16" s="10">
        <f>man!I10</f>
        <v>2821</v>
      </c>
      <c r="N16" s="13">
        <f t="shared" si="5"/>
        <v>20.446473871131403</v>
      </c>
      <c r="Q16" s="19"/>
    </row>
    <row r="17" spans="1:17" ht="12.75">
      <c r="A17" s="1" t="s">
        <v>30</v>
      </c>
      <c r="B17" s="4" t="s">
        <v>45</v>
      </c>
      <c r="C17" s="18">
        <f>man!C11</f>
        <v>224500</v>
      </c>
      <c r="D17" s="5">
        <f t="shared" si="0"/>
        <v>330607</v>
      </c>
      <c r="E17" s="10">
        <f>man!E11</f>
        <v>21423</v>
      </c>
      <c r="F17" s="13">
        <f t="shared" si="1"/>
        <v>6.479899094695514</v>
      </c>
      <c r="G17" s="10">
        <f>man!F11</f>
        <v>87544</v>
      </c>
      <c r="H17" s="13">
        <f t="shared" si="2"/>
        <v>26.47977810512179</v>
      </c>
      <c r="I17" s="17">
        <f>man!G11</f>
        <v>100682</v>
      </c>
      <c r="J17" s="13">
        <f t="shared" si="3"/>
        <v>30.453680654069636</v>
      </c>
      <c r="K17" s="10">
        <f>man!H11</f>
        <v>64911</v>
      </c>
      <c r="L17" s="13">
        <f t="shared" si="4"/>
        <v>19.633885549912737</v>
      </c>
      <c r="M17" s="10">
        <f>man!I11</f>
        <v>56047</v>
      </c>
      <c r="N17" s="13">
        <f t="shared" si="5"/>
        <v>16.95275659620032</v>
      </c>
      <c r="Q17" s="19"/>
    </row>
    <row r="18" spans="1:17" ht="12.75">
      <c r="A18" s="1" t="s">
        <v>77</v>
      </c>
      <c r="B18" s="4" t="s">
        <v>16</v>
      </c>
      <c r="C18" s="18">
        <f>man!C12</f>
        <v>15908</v>
      </c>
      <c r="D18" s="5">
        <f t="shared" si="0"/>
        <v>21806</v>
      </c>
      <c r="E18" s="10">
        <f>man!E12</f>
        <v>1742</v>
      </c>
      <c r="F18" s="13">
        <f t="shared" si="1"/>
        <v>7.988626983399065</v>
      </c>
      <c r="G18" s="10">
        <f>man!F12</f>
        <v>5054</v>
      </c>
      <c r="H18" s="13">
        <f t="shared" si="2"/>
        <v>23.177107218196827</v>
      </c>
      <c r="I18" s="17">
        <f>man!G12</f>
        <v>6075</v>
      </c>
      <c r="J18" s="13">
        <f t="shared" si="3"/>
        <v>27.859304778501333</v>
      </c>
      <c r="K18" s="10">
        <f>man!H12</f>
        <v>4417</v>
      </c>
      <c r="L18" s="13">
        <f t="shared" si="4"/>
        <v>20.25589287352105</v>
      </c>
      <c r="M18" s="10">
        <f>man!I12</f>
        <v>4518</v>
      </c>
      <c r="N18" s="13">
        <f t="shared" si="5"/>
        <v>20.71906814638173</v>
      </c>
      <c r="Q18" s="19"/>
    </row>
    <row r="19" spans="1:17" ht="12.75">
      <c r="A19" s="1" t="s">
        <v>64</v>
      </c>
      <c r="B19" s="4" t="s">
        <v>12</v>
      </c>
      <c r="C19" s="18">
        <f>man!C13</f>
        <v>9248</v>
      </c>
      <c r="D19" s="5">
        <f t="shared" si="0"/>
        <v>13562</v>
      </c>
      <c r="E19" s="10">
        <f>man!E13</f>
        <v>1054</v>
      </c>
      <c r="F19" s="13">
        <f t="shared" si="1"/>
        <v>7.771715086270461</v>
      </c>
      <c r="G19" s="10">
        <f>man!F13</f>
        <v>3255</v>
      </c>
      <c r="H19" s="13">
        <f t="shared" si="2"/>
        <v>24.000884825247013</v>
      </c>
      <c r="I19" s="17">
        <f>man!G13</f>
        <v>3631</v>
      </c>
      <c r="J19" s="13">
        <f t="shared" si="3"/>
        <v>26.773337265889985</v>
      </c>
      <c r="K19" s="10">
        <f>man!H13</f>
        <v>2949</v>
      </c>
      <c r="L19" s="13">
        <f t="shared" si="4"/>
        <v>21.74458044536204</v>
      </c>
      <c r="M19" s="10">
        <f>man!I13</f>
        <v>2673</v>
      </c>
      <c r="N19" s="13">
        <f t="shared" si="5"/>
        <v>19.709482377230497</v>
      </c>
      <c r="Q19" s="19"/>
    </row>
    <row r="20" spans="1:17" ht="12.75">
      <c r="A20" s="1" t="s">
        <v>38</v>
      </c>
      <c r="B20" s="4" t="s">
        <v>3</v>
      </c>
      <c r="C20" s="18">
        <f>man!C14</f>
        <v>8508</v>
      </c>
      <c r="D20" s="5">
        <f t="shared" si="0"/>
        <v>11825</v>
      </c>
      <c r="E20" s="10">
        <f>man!E14</f>
        <v>1110</v>
      </c>
      <c r="F20" s="13">
        <f t="shared" si="1"/>
        <v>9.386892177589852</v>
      </c>
      <c r="G20" s="10">
        <f>man!F14</f>
        <v>2826</v>
      </c>
      <c r="H20" s="13">
        <f t="shared" si="2"/>
        <v>23.898520084566595</v>
      </c>
      <c r="I20" s="17">
        <f>man!G14</f>
        <v>3200</v>
      </c>
      <c r="J20" s="13">
        <f t="shared" si="3"/>
        <v>27.061310782241016</v>
      </c>
      <c r="K20" s="10">
        <f>man!H14</f>
        <v>2484</v>
      </c>
      <c r="L20" s="13">
        <f t="shared" si="4"/>
        <v>21.006342494714588</v>
      </c>
      <c r="M20" s="10">
        <f>man!I14</f>
        <v>2205</v>
      </c>
      <c r="N20" s="13">
        <f t="shared" si="5"/>
        <v>18.646934460887948</v>
      </c>
      <c r="Q20" s="19"/>
    </row>
    <row r="21" spans="1:17" ht="12.75">
      <c r="A21" s="1" t="s">
        <v>51</v>
      </c>
      <c r="B21" s="4" t="s">
        <v>43</v>
      </c>
      <c r="C21" s="18">
        <f>man!C15</f>
        <v>56095</v>
      </c>
      <c r="D21" s="5">
        <f t="shared" si="0"/>
        <v>80843</v>
      </c>
      <c r="E21" s="10">
        <f>man!E15</f>
        <v>7146</v>
      </c>
      <c r="F21" s="13">
        <f t="shared" si="1"/>
        <v>8.839355293593757</v>
      </c>
      <c r="G21" s="10">
        <f>man!F15</f>
        <v>24144</v>
      </c>
      <c r="H21" s="13">
        <f t="shared" si="2"/>
        <v>29.86529445963163</v>
      </c>
      <c r="I21" s="17">
        <f>man!G15</f>
        <v>23394</v>
      </c>
      <c r="J21" s="13">
        <f t="shared" si="3"/>
        <v>28.937570352411463</v>
      </c>
      <c r="K21" s="10">
        <f>man!H15</f>
        <v>14657</v>
      </c>
      <c r="L21" s="13">
        <f t="shared" si="4"/>
        <v>18.13020298603466</v>
      </c>
      <c r="M21" s="10">
        <f>man!I15</f>
        <v>11502</v>
      </c>
      <c r="N21" s="13">
        <f t="shared" si="5"/>
        <v>14.227576908328487</v>
      </c>
      <c r="Q21" s="19"/>
    </row>
    <row r="22" spans="1:17" ht="12.75">
      <c r="A22" s="1" t="s">
        <v>23</v>
      </c>
      <c r="B22" s="4" t="s">
        <v>40</v>
      </c>
      <c r="C22" s="18">
        <f>man!C16</f>
        <v>40152</v>
      </c>
      <c r="D22" s="5">
        <f t="shared" si="0"/>
        <v>58364</v>
      </c>
      <c r="E22" s="10">
        <f>man!E16</f>
        <v>4640</v>
      </c>
      <c r="F22" s="13">
        <f t="shared" si="1"/>
        <v>7.9501062298677265</v>
      </c>
      <c r="G22" s="10">
        <f>man!F16</f>
        <v>15541</v>
      </c>
      <c r="H22" s="13">
        <f t="shared" si="2"/>
        <v>26.627715715166882</v>
      </c>
      <c r="I22" s="17">
        <f>man!G16</f>
        <v>16557</v>
      </c>
      <c r="J22" s="13">
        <f t="shared" si="3"/>
        <v>28.368514837913782</v>
      </c>
      <c r="K22" s="10">
        <f>man!H16</f>
        <v>11414</v>
      </c>
      <c r="L22" s="13">
        <f t="shared" si="4"/>
        <v>19.556575971489274</v>
      </c>
      <c r="M22" s="10">
        <f>man!I16</f>
        <v>10212</v>
      </c>
      <c r="N22" s="13">
        <f t="shared" si="5"/>
        <v>17.49708724556233</v>
      </c>
      <c r="Q22" s="19"/>
    </row>
    <row r="23" spans="1:17" ht="12.75">
      <c r="A23" s="1" t="s">
        <v>53</v>
      </c>
      <c r="B23" s="4" t="s">
        <v>4</v>
      </c>
      <c r="C23" s="18">
        <f>man!C17</f>
        <v>6025</v>
      </c>
      <c r="D23" s="5">
        <f t="shared" si="0"/>
        <v>9542</v>
      </c>
      <c r="E23" s="10">
        <f>man!E17</f>
        <v>583</v>
      </c>
      <c r="F23" s="13">
        <f t="shared" si="1"/>
        <v>6.109830224271641</v>
      </c>
      <c r="G23" s="10">
        <f>man!F17</f>
        <v>2070</v>
      </c>
      <c r="H23" s="13">
        <f t="shared" si="2"/>
        <v>21.693565290295535</v>
      </c>
      <c r="I23" s="17">
        <f>man!G17</f>
        <v>2774</v>
      </c>
      <c r="J23" s="13">
        <f t="shared" si="3"/>
        <v>29.071473485642425</v>
      </c>
      <c r="K23" s="10">
        <f>man!H17</f>
        <v>2017</v>
      </c>
      <c r="L23" s="13">
        <f t="shared" si="4"/>
        <v>21.138126178998114</v>
      </c>
      <c r="M23" s="10">
        <f>man!I17</f>
        <v>2098</v>
      </c>
      <c r="N23" s="13">
        <f t="shared" si="5"/>
        <v>21.987004820792286</v>
      </c>
      <c r="Q23" s="19"/>
    </row>
    <row r="24" spans="1:17" ht="12.75">
      <c r="A24" s="1" t="s">
        <v>8</v>
      </c>
      <c r="B24" s="4" t="s">
        <v>36</v>
      </c>
      <c r="C24" s="18">
        <f>man!C18</f>
        <v>15011</v>
      </c>
      <c r="D24" s="5">
        <f t="shared" si="0"/>
        <v>21071</v>
      </c>
      <c r="E24" s="10">
        <f>man!E18</f>
        <v>2035</v>
      </c>
      <c r="F24" s="13">
        <f t="shared" si="1"/>
        <v>9.65782354895354</v>
      </c>
      <c r="G24" s="10">
        <f>man!F18</f>
        <v>5674</v>
      </c>
      <c r="H24" s="13">
        <f t="shared" si="2"/>
        <v>26.92800531536235</v>
      </c>
      <c r="I24" s="17">
        <f>man!G18</f>
        <v>5792</v>
      </c>
      <c r="J24" s="13">
        <f t="shared" si="3"/>
        <v>27.488016705424517</v>
      </c>
      <c r="K24" s="10">
        <f>man!H18</f>
        <v>3888</v>
      </c>
      <c r="L24" s="13">
        <f t="shared" si="4"/>
        <v>18.451900716624746</v>
      </c>
      <c r="M24" s="10">
        <f>man!I18</f>
        <v>3682</v>
      </c>
      <c r="N24" s="13">
        <f t="shared" si="5"/>
        <v>17.474253713634855</v>
      </c>
      <c r="Q24" s="19"/>
    </row>
    <row r="25" spans="1:17" ht="12.75">
      <c r="A25" s="1" t="s">
        <v>69</v>
      </c>
      <c r="B25" s="4" t="s">
        <v>42</v>
      </c>
      <c r="C25" s="18">
        <f>man!C19</f>
        <v>27361</v>
      </c>
      <c r="D25" s="5">
        <f t="shared" si="0"/>
        <v>37974</v>
      </c>
      <c r="E25" s="10">
        <f>man!E19</f>
        <v>3568</v>
      </c>
      <c r="F25" s="13">
        <f t="shared" si="1"/>
        <v>9.395902459577606</v>
      </c>
      <c r="G25" s="10">
        <f>man!F19</f>
        <v>10177</v>
      </c>
      <c r="H25" s="13">
        <f t="shared" si="2"/>
        <v>26.799915731816505</v>
      </c>
      <c r="I25" s="17">
        <f>man!G19</f>
        <v>10775</v>
      </c>
      <c r="J25" s="13">
        <f t="shared" si="3"/>
        <v>28.37467741086006</v>
      </c>
      <c r="K25" s="10">
        <f>man!H19</f>
        <v>7258</v>
      </c>
      <c r="L25" s="13">
        <f t="shared" si="4"/>
        <v>19.11307736872597</v>
      </c>
      <c r="M25" s="10">
        <f>man!I19</f>
        <v>6196</v>
      </c>
      <c r="N25" s="13">
        <f t="shared" si="5"/>
        <v>16.316427029019856</v>
      </c>
      <c r="Q25" s="19"/>
    </row>
    <row r="26" spans="1:17" ht="12.75">
      <c r="A26" s="1" t="s">
        <v>6</v>
      </c>
      <c r="B26" s="4" t="s">
        <v>57</v>
      </c>
      <c r="C26" s="18">
        <f>man!C20</f>
        <v>19620</v>
      </c>
      <c r="D26" s="5">
        <f t="shared" si="0"/>
        <v>27260</v>
      </c>
      <c r="E26" s="10">
        <f>man!E20</f>
        <v>2471</v>
      </c>
      <c r="F26" s="13">
        <f t="shared" si="1"/>
        <v>9.064563462949376</v>
      </c>
      <c r="G26" s="10">
        <f>man!F20</f>
        <v>7178</v>
      </c>
      <c r="H26" s="13">
        <f t="shared" si="2"/>
        <v>26.331621423330887</v>
      </c>
      <c r="I26" s="17">
        <f>man!G20</f>
        <v>7788</v>
      </c>
      <c r="J26" s="13">
        <f t="shared" si="3"/>
        <v>28.569332355099046</v>
      </c>
      <c r="K26" s="10">
        <f>man!H20</f>
        <v>5423</v>
      </c>
      <c r="L26" s="13">
        <f t="shared" si="4"/>
        <v>19.893617021276597</v>
      </c>
      <c r="M26" s="10">
        <f>man!I20</f>
        <v>4400</v>
      </c>
      <c r="N26" s="13">
        <f t="shared" si="5"/>
        <v>16.140865737344093</v>
      </c>
      <c r="Q26" s="19"/>
    </row>
    <row r="27" spans="1:17" ht="12.75">
      <c r="A27" s="1" t="s">
        <v>10</v>
      </c>
      <c r="B27" s="4" t="s">
        <v>65</v>
      </c>
      <c r="C27" s="18">
        <f>man!C21</f>
        <v>9861</v>
      </c>
      <c r="D27" s="5">
        <f t="shared" si="0"/>
        <v>12976</v>
      </c>
      <c r="E27" s="10">
        <f>man!E21</f>
        <v>1548</v>
      </c>
      <c r="F27" s="13">
        <f t="shared" si="1"/>
        <v>11.929716399506782</v>
      </c>
      <c r="G27" s="10">
        <f>man!F21</f>
        <v>3557</v>
      </c>
      <c r="H27" s="13">
        <f t="shared" si="2"/>
        <v>27.412145499383477</v>
      </c>
      <c r="I27" s="17">
        <f>man!G21</f>
        <v>3398</v>
      </c>
      <c r="J27" s="13">
        <f t="shared" si="3"/>
        <v>26.18680641183724</v>
      </c>
      <c r="K27" s="10">
        <f>man!H21</f>
        <v>2417</v>
      </c>
      <c r="L27" s="13">
        <f t="shared" si="4"/>
        <v>18.626695437731197</v>
      </c>
      <c r="M27" s="10">
        <f>man!I21</f>
        <v>2056</v>
      </c>
      <c r="N27" s="13">
        <f t="shared" si="5"/>
        <v>15.844636251541308</v>
      </c>
      <c r="Q27" s="19"/>
    </row>
    <row r="28" spans="1:17" ht="12.75">
      <c r="A28" s="1" t="s">
        <v>61</v>
      </c>
      <c r="B28" s="4" t="s">
        <v>25</v>
      </c>
      <c r="C28" s="18">
        <f>man!C22</f>
        <v>11313</v>
      </c>
      <c r="D28" s="5">
        <f t="shared" si="0"/>
        <v>15646</v>
      </c>
      <c r="E28" s="10">
        <f>man!E22</f>
        <v>1716</v>
      </c>
      <c r="F28" s="13">
        <f t="shared" si="1"/>
        <v>10.967659465678128</v>
      </c>
      <c r="G28" s="10">
        <f>man!F22</f>
        <v>4302</v>
      </c>
      <c r="H28" s="13">
        <f t="shared" si="2"/>
        <v>27.495845583535726</v>
      </c>
      <c r="I28" s="17">
        <f>man!G22</f>
        <v>4117</v>
      </c>
      <c r="J28" s="13">
        <f t="shared" si="3"/>
        <v>26.313434743704462</v>
      </c>
      <c r="K28" s="10">
        <f>man!H22</f>
        <v>3043</v>
      </c>
      <c r="L28" s="13">
        <f t="shared" si="4"/>
        <v>19.44906046273808</v>
      </c>
      <c r="M28" s="10">
        <f>man!I22</f>
        <v>2468</v>
      </c>
      <c r="N28" s="13">
        <f t="shared" si="5"/>
        <v>15.773999744343604</v>
      </c>
      <c r="Q28" s="19"/>
    </row>
    <row r="29" spans="1:17" ht="12.75">
      <c r="A29" s="1" t="s">
        <v>27</v>
      </c>
      <c r="B29" s="4" t="s">
        <v>41</v>
      </c>
      <c r="C29" s="18">
        <f>man!C23</f>
        <v>10873</v>
      </c>
      <c r="D29" s="5">
        <f t="shared" si="0"/>
        <v>17775</v>
      </c>
      <c r="E29" s="10">
        <f>man!E23</f>
        <v>974</v>
      </c>
      <c r="F29" s="13">
        <f t="shared" si="1"/>
        <v>5.479606188466947</v>
      </c>
      <c r="G29" s="10">
        <f>man!F23</f>
        <v>3794</v>
      </c>
      <c r="H29" s="13">
        <f t="shared" si="2"/>
        <v>21.344585091420534</v>
      </c>
      <c r="I29" s="17">
        <f>man!G23</f>
        <v>5446</v>
      </c>
      <c r="J29" s="13">
        <f t="shared" si="3"/>
        <v>30.638537271448662</v>
      </c>
      <c r="K29" s="10">
        <f>man!H23</f>
        <v>3848</v>
      </c>
      <c r="L29" s="13">
        <f t="shared" si="4"/>
        <v>21.648382559774966</v>
      </c>
      <c r="M29" s="10">
        <f>man!I23</f>
        <v>3713</v>
      </c>
      <c r="N29" s="13">
        <f t="shared" si="5"/>
        <v>20.88888888888889</v>
      </c>
      <c r="Q29" s="19"/>
    </row>
    <row r="30" spans="1:17" ht="12.75">
      <c r="A30" s="1" t="s">
        <v>46</v>
      </c>
      <c r="B30" s="4" t="s">
        <v>56</v>
      </c>
      <c r="C30" s="18">
        <f>man!C24</f>
        <v>16479</v>
      </c>
      <c r="D30" s="5">
        <f t="shared" si="0"/>
        <v>23166</v>
      </c>
      <c r="E30" s="10">
        <f>man!E24</f>
        <v>2154</v>
      </c>
      <c r="F30" s="13">
        <f t="shared" si="1"/>
        <v>9.2981092981093</v>
      </c>
      <c r="G30" s="10">
        <f>man!F24</f>
        <v>5394</v>
      </c>
      <c r="H30" s="13">
        <f t="shared" si="2"/>
        <v>23.284123284123286</v>
      </c>
      <c r="I30" s="17">
        <f>man!G24</f>
        <v>6424</v>
      </c>
      <c r="J30" s="13">
        <f t="shared" si="3"/>
        <v>27.730294396961064</v>
      </c>
      <c r="K30" s="10">
        <f>man!H24</f>
        <v>5145</v>
      </c>
      <c r="L30" s="13">
        <f t="shared" si="4"/>
        <v>22.20927220927221</v>
      </c>
      <c r="M30" s="10">
        <f>man!I24</f>
        <v>4049</v>
      </c>
      <c r="N30" s="13">
        <f t="shared" si="5"/>
        <v>17.478200811534144</v>
      </c>
      <c r="Q30" s="19"/>
    </row>
    <row r="31" spans="1:17" ht="12.75">
      <c r="A31" s="1" t="s">
        <v>5</v>
      </c>
      <c r="B31" s="4" t="s">
        <v>33</v>
      </c>
      <c r="C31" s="18">
        <f>man!C25</f>
        <v>7168</v>
      </c>
      <c r="D31" s="5">
        <f t="shared" si="0"/>
        <v>10249</v>
      </c>
      <c r="E31" s="10">
        <f>man!E25</f>
        <v>949</v>
      </c>
      <c r="F31" s="13">
        <f t="shared" si="1"/>
        <v>9.259439945360523</v>
      </c>
      <c r="G31" s="10">
        <f>man!F25</f>
        <v>2446</v>
      </c>
      <c r="H31" s="13">
        <f t="shared" si="2"/>
        <v>23.865742999317007</v>
      </c>
      <c r="I31" s="17">
        <f>man!G25</f>
        <v>2749</v>
      </c>
      <c r="J31" s="13">
        <f t="shared" si="3"/>
        <v>26.82212898819397</v>
      </c>
      <c r="K31" s="10">
        <f>man!H25</f>
        <v>2189</v>
      </c>
      <c r="L31" s="13">
        <f t="shared" si="4"/>
        <v>21.358181285979118</v>
      </c>
      <c r="M31" s="10">
        <f>man!I25</f>
        <v>1916</v>
      </c>
      <c r="N31" s="13">
        <f t="shared" si="5"/>
        <v>18.694506781149382</v>
      </c>
      <c r="Q31" s="19"/>
    </row>
    <row r="32" spans="1:17" ht="12.75">
      <c r="A32" s="1" t="s">
        <v>83</v>
      </c>
      <c r="B32" s="4" t="s">
        <v>44</v>
      </c>
      <c r="C32" s="18">
        <f>man!C26</f>
        <v>32850</v>
      </c>
      <c r="D32" s="5">
        <f t="shared" si="0"/>
        <v>47810</v>
      </c>
      <c r="E32" s="10">
        <f>man!E26</f>
        <v>4362</v>
      </c>
      <c r="F32" s="13">
        <f t="shared" si="1"/>
        <v>9.123614306630412</v>
      </c>
      <c r="G32" s="10">
        <f>man!F26</f>
        <v>14009</v>
      </c>
      <c r="H32" s="13">
        <f t="shared" si="2"/>
        <v>29.301401380464338</v>
      </c>
      <c r="I32" s="17">
        <f>man!G26</f>
        <v>14229</v>
      </c>
      <c r="J32" s="13">
        <f t="shared" si="3"/>
        <v>29.761556159799206</v>
      </c>
      <c r="K32" s="10">
        <f>man!H26</f>
        <v>8217</v>
      </c>
      <c r="L32" s="13">
        <f t="shared" si="4"/>
        <v>17.18678100815729</v>
      </c>
      <c r="M32" s="10">
        <f>man!I26</f>
        <v>6993</v>
      </c>
      <c r="N32" s="13">
        <f t="shared" si="5"/>
        <v>14.626647144948757</v>
      </c>
      <c r="Q32" s="19"/>
    </row>
    <row r="33" spans="1:17" ht="12.75">
      <c r="A33" s="1" t="s">
        <v>67</v>
      </c>
      <c r="B33" s="4" t="s">
        <v>50</v>
      </c>
      <c r="C33" s="18">
        <f>man!C27</f>
        <v>46079</v>
      </c>
      <c r="D33" s="5">
        <f t="shared" si="0"/>
        <v>66157</v>
      </c>
      <c r="E33" s="10">
        <f>man!E27</f>
        <v>5709</v>
      </c>
      <c r="F33" s="13">
        <f t="shared" si="1"/>
        <v>8.62947231585471</v>
      </c>
      <c r="G33" s="10">
        <f>man!F27</f>
        <v>19860</v>
      </c>
      <c r="H33" s="13">
        <f t="shared" si="2"/>
        <v>30.019499070393156</v>
      </c>
      <c r="I33" s="17">
        <f>man!G27</f>
        <v>20897</v>
      </c>
      <c r="J33" s="13">
        <f t="shared" si="3"/>
        <v>31.586982481067764</v>
      </c>
      <c r="K33" s="10">
        <f>man!H27</f>
        <v>11290</v>
      </c>
      <c r="L33" s="13">
        <f t="shared" si="4"/>
        <v>17.06546548362229</v>
      </c>
      <c r="M33" s="10">
        <f>man!I27</f>
        <v>8401</v>
      </c>
      <c r="N33" s="13">
        <f t="shared" si="5"/>
        <v>12.69858064906208</v>
      </c>
      <c r="Q33" s="19"/>
    </row>
    <row r="34" spans="1:17" ht="12.75">
      <c r="A34" s="1" t="s">
        <v>26</v>
      </c>
      <c r="B34" s="4" t="s">
        <v>34</v>
      </c>
      <c r="C34" s="18">
        <f>man!C28</f>
        <v>20220</v>
      </c>
      <c r="D34" s="5">
        <f t="shared" si="0"/>
        <v>28646</v>
      </c>
      <c r="E34" s="10">
        <f>man!E28</f>
        <v>2816</v>
      </c>
      <c r="F34" s="13">
        <f t="shared" si="1"/>
        <v>9.830342805278223</v>
      </c>
      <c r="G34" s="10">
        <f>man!F28</f>
        <v>7491</v>
      </c>
      <c r="H34" s="13">
        <f t="shared" si="2"/>
        <v>26.150247853103398</v>
      </c>
      <c r="I34" s="17">
        <f>man!G28</f>
        <v>7959</v>
      </c>
      <c r="J34" s="13">
        <f t="shared" si="3"/>
        <v>27.783983802276058</v>
      </c>
      <c r="K34" s="10">
        <f>man!H28</f>
        <v>5667</v>
      </c>
      <c r="L34" s="13">
        <f t="shared" si="4"/>
        <v>19.78286671786637</v>
      </c>
      <c r="M34" s="10">
        <f>man!I28</f>
        <v>4713</v>
      </c>
      <c r="N34" s="13">
        <f t="shared" si="5"/>
        <v>16.45255882147595</v>
      </c>
      <c r="Q34" s="19"/>
    </row>
    <row r="35" spans="1:17" ht="12.75">
      <c r="A35" s="1" t="s">
        <v>20</v>
      </c>
      <c r="B35" s="4" t="s">
        <v>15</v>
      </c>
      <c r="C35" s="18">
        <f>man!C29</f>
        <v>6906</v>
      </c>
      <c r="D35" s="5">
        <f t="shared" si="0"/>
        <v>9389</v>
      </c>
      <c r="E35" s="10">
        <f>man!E29</f>
        <v>960</v>
      </c>
      <c r="F35" s="13">
        <f t="shared" si="1"/>
        <v>10.224731068271382</v>
      </c>
      <c r="G35" s="10">
        <f>man!F29</f>
        <v>2288</v>
      </c>
      <c r="H35" s="13">
        <f t="shared" si="2"/>
        <v>24.368942379380126</v>
      </c>
      <c r="I35" s="17">
        <f>man!G29</f>
        <v>2528</v>
      </c>
      <c r="J35" s="13">
        <f t="shared" si="3"/>
        <v>26.92512514644797</v>
      </c>
      <c r="K35" s="10">
        <f>man!H29</f>
        <v>1892</v>
      </c>
      <c r="L35" s="13">
        <f t="shared" si="4"/>
        <v>20.15124081371818</v>
      </c>
      <c r="M35" s="10">
        <f>man!I29</f>
        <v>1721</v>
      </c>
      <c r="N35" s="13">
        <f t="shared" si="5"/>
        <v>18.32996059218234</v>
      </c>
      <c r="Q35" s="19"/>
    </row>
    <row r="36" spans="1:17" ht="12.75">
      <c r="A36" s="1" t="s">
        <v>82</v>
      </c>
      <c r="B36" s="4" t="s">
        <v>54</v>
      </c>
      <c r="C36" s="18">
        <f>man!C30</f>
        <v>22510</v>
      </c>
      <c r="D36" s="5">
        <f t="shared" si="0"/>
        <v>33599</v>
      </c>
      <c r="E36" s="10">
        <f>man!E30</f>
        <v>2797</v>
      </c>
      <c r="F36" s="13">
        <f t="shared" si="1"/>
        <v>8.324652519420221</v>
      </c>
      <c r="G36" s="10">
        <f>man!F30</f>
        <v>7966</v>
      </c>
      <c r="H36" s="13">
        <f t="shared" si="2"/>
        <v>23.709038959492844</v>
      </c>
      <c r="I36" s="17">
        <f>man!G30</f>
        <v>9779</v>
      </c>
      <c r="J36" s="13">
        <f t="shared" si="3"/>
        <v>29.10503288788357</v>
      </c>
      <c r="K36" s="10">
        <f>man!H30</f>
        <v>7203</v>
      </c>
      <c r="L36" s="13">
        <f t="shared" si="4"/>
        <v>21.43813803982261</v>
      </c>
      <c r="M36" s="10">
        <f>man!I30</f>
        <v>5854</v>
      </c>
      <c r="N36" s="13">
        <f t="shared" si="5"/>
        <v>17.423137593380755</v>
      </c>
      <c r="Q36" s="19"/>
    </row>
    <row r="37" spans="1:17" ht="12.75">
      <c r="A37" s="1" t="s">
        <v>32</v>
      </c>
      <c r="B37" s="4" t="s">
        <v>52</v>
      </c>
      <c r="C37" s="18">
        <f>man!C31</f>
        <v>14551</v>
      </c>
      <c r="D37" s="5">
        <f t="shared" si="0"/>
        <v>21078</v>
      </c>
      <c r="E37" s="10">
        <f>man!E31</f>
        <v>1780</v>
      </c>
      <c r="F37" s="13">
        <f t="shared" si="1"/>
        <v>8.44482398709555</v>
      </c>
      <c r="G37" s="10">
        <f>man!F31</f>
        <v>5125</v>
      </c>
      <c r="H37" s="13">
        <f t="shared" si="2"/>
        <v>24.31445108644084</v>
      </c>
      <c r="I37" s="17">
        <f>man!G31</f>
        <v>5786</v>
      </c>
      <c r="J37" s="13">
        <f t="shared" si="3"/>
        <v>27.450422241199355</v>
      </c>
      <c r="K37" s="10">
        <f>man!H31</f>
        <v>4516</v>
      </c>
      <c r="L37" s="13">
        <f t="shared" si="4"/>
        <v>21.425182654900844</v>
      </c>
      <c r="M37" s="10">
        <f>man!I31</f>
        <v>3871</v>
      </c>
      <c r="N37" s="13">
        <f t="shared" si="5"/>
        <v>18.365120030363414</v>
      </c>
      <c r="Q37" s="19"/>
    </row>
    <row r="38" spans="1:17" ht="12.75">
      <c r="A38" s="1" t="s">
        <v>0</v>
      </c>
      <c r="B38" s="4" t="s">
        <v>55</v>
      </c>
      <c r="C38" s="18">
        <f>man!C32</f>
        <v>11840</v>
      </c>
      <c r="D38" s="5">
        <f t="shared" si="0"/>
        <v>16347</v>
      </c>
      <c r="E38" s="10">
        <f>man!E32</f>
        <v>1626</v>
      </c>
      <c r="F38" s="13">
        <f t="shared" si="1"/>
        <v>9.946779225545972</v>
      </c>
      <c r="G38" s="10">
        <f>man!F32</f>
        <v>4107</v>
      </c>
      <c r="H38" s="13">
        <f t="shared" si="2"/>
        <v>25.12387594053955</v>
      </c>
      <c r="I38" s="17">
        <f>man!G32</f>
        <v>4198</v>
      </c>
      <c r="J38" s="13">
        <f t="shared" si="3"/>
        <v>25.68055300666789</v>
      </c>
      <c r="K38" s="10">
        <f>man!H32</f>
        <v>3301</v>
      </c>
      <c r="L38" s="13">
        <f t="shared" si="4"/>
        <v>20.193307640545665</v>
      </c>
      <c r="M38" s="10">
        <f>man!I32</f>
        <v>3115</v>
      </c>
      <c r="N38" s="13">
        <f t="shared" si="5"/>
        <v>19.055484186700923</v>
      </c>
      <c r="Q38" s="19"/>
    </row>
    <row r="39" spans="1:17" ht="12.75">
      <c r="A39" s="1" t="s">
        <v>72</v>
      </c>
      <c r="B39" s="4" t="s">
        <v>28</v>
      </c>
      <c r="C39" s="18">
        <f>man!C33</f>
        <v>30611</v>
      </c>
      <c r="D39" s="5">
        <f t="shared" si="0"/>
        <v>44378</v>
      </c>
      <c r="E39" s="10">
        <f>man!E33</f>
        <v>3383</v>
      </c>
      <c r="F39" s="13">
        <f t="shared" si="1"/>
        <v>7.62314660417324</v>
      </c>
      <c r="G39" s="10">
        <f>man!F33</f>
        <v>10697</v>
      </c>
      <c r="H39" s="13">
        <f t="shared" si="2"/>
        <v>24.10428590743161</v>
      </c>
      <c r="I39" s="17">
        <f>man!G33</f>
        <v>12763</v>
      </c>
      <c r="J39" s="13">
        <f t="shared" si="3"/>
        <v>28.759745820000905</v>
      </c>
      <c r="K39" s="10">
        <f>man!H33</f>
        <v>9663</v>
      </c>
      <c r="L39" s="13">
        <f t="shared" si="4"/>
        <v>21.77430258236063</v>
      </c>
      <c r="M39" s="10">
        <f>man!I33</f>
        <v>7872</v>
      </c>
      <c r="N39" s="13">
        <f t="shared" si="5"/>
        <v>17.73851908603362</v>
      </c>
      <c r="Q39" s="19"/>
    </row>
    <row r="40" spans="1:17" ht="12.75">
      <c r="A40" s="1" t="s">
        <v>49</v>
      </c>
      <c r="B40" s="4" t="s">
        <v>79</v>
      </c>
      <c r="C40" s="18">
        <f>man!C34</f>
        <v>12989</v>
      </c>
      <c r="D40" s="5">
        <f t="shared" si="0"/>
        <v>18760</v>
      </c>
      <c r="E40" s="10">
        <f>man!E34</f>
        <v>1665</v>
      </c>
      <c r="F40" s="13">
        <f t="shared" si="1"/>
        <v>8.875266524520256</v>
      </c>
      <c r="G40" s="10">
        <f>man!F34</f>
        <v>4595</v>
      </c>
      <c r="H40" s="13">
        <f t="shared" si="2"/>
        <v>24.49360341151386</v>
      </c>
      <c r="I40" s="17">
        <f>man!G34</f>
        <v>5390</v>
      </c>
      <c r="J40" s="13">
        <f t="shared" si="3"/>
        <v>28.73134328358209</v>
      </c>
      <c r="K40" s="10">
        <f>man!H34</f>
        <v>3849</v>
      </c>
      <c r="L40" s="13">
        <f t="shared" si="4"/>
        <v>20.517057569296377</v>
      </c>
      <c r="M40" s="10">
        <f>man!I34</f>
        <v>3261</v>
      </c>
      <c r="N40" s="13">
        <f t="shared" si="5"/>
        <v>17.38272921108742</v>
      </c>
      <c r="Q40" s="19"/>
    </row>
    <row r="41" spans="1:17" ht="12.75">
      <c r="A41" s="1" t="s">
        <v>76</v>
      </c>
      <c r="B41" s="4" t="s">
        <v>84</v>
      </c>
      <c r="C41" s="18">
        <f>man!C35</f>
        <v>8481</v>
      </c>
      <c r="D41" s="5">
        <f t="shared" si="0"/>
        <v>12136</v>
      </c>
      <c r="E41" s="10">
        <f>man!E35</f>
        <v>1369</v>
      </c>
      <c r="F41" s="13">
        <f t="shared" si="1"/>
        <v>11.28048780487805</v>
      </c>
      <c r="G41" s="10">
        <f>man!F35</f>
        <v>3320</v>
      </c>
      <c r="H41" s="13">
        <f t="shared" si="2"/>
        <v>27.356624917600524</v>
      </c>
      <c r="I41" s="17">
        <f>man!G35</f>
        <v>3249</v>
      </c>
      <c r="J41" s="13">
        <f t="shared" si="3"/>
        <v>26.771588661832563</v>
      </c>
      <c r="K41" s="10">
        <f>man!H35</f>
        <v>2381</v>
      </c>
      <c r="L41" s="13">
        <f t="shared" si="4"/>
        <v>19.619314436387608</v>
      </c>
      <c r="M41" s="10">
        <f>man!I35</f>
        <v>1817</v>
      </c>
      <c r="N41" s="13">
        <f t="shared" si="5"/>
        <v>14.971984179301254</v>
      </c>
      <c r="Q41" s="19"/>
    </row>
    <row r="42" spans="1:17" ht="12.75">
      <c r="A42" s="1" t="s">
        <v>9</v>
      </c>
      <c r="B42" s="4" t="s">
        <v>35</v>
      </c>
      <c r="C42" s="18">
        <f>man!C36</f>
        <v>18964</v>
      </c>
      <c r="D42" s="5">
        <f t="shared" si="0"/>
        <v>27482</v>
      </c>
      <c r="E42" s="10">
        <f>man!E36</f>
        <v>2338</v>
      </c>
      <c r="F42" s="13">
        <f t="shared" si="1"/>
        <v>8.507386653082017</v>
      </c>
      <c r="G42" s="10">
        <f>man!F36</f>
        <v>7396</v>
      </c>
      <c r="H42" s="13">
        <f t="shared" si="2"/>
        <v>26.912160686995122</v>
      </c>
      <c r="I42" s="17">
        <f>man!G36</f>
        <v>8134</v>
      </c>
      <c r="J42" s="13">
        <f t="shared" si="3"/>
        <v>29.597554763117678</v>
      </c>
      <c r="K42" s="10">
        <f>man!H36</f>
        <v>5284</v>
      </c>
      <c r="L42" s="13">
        <f t="shared" si="4"/>
        <v>19.22713048540863</v>
      </c>
      <c r="M42" s="10">
        <f>man!I36</f>
        <v>4330</v>
      </c>
      <c r="N42" s="13">
        <f t="shared" si="5"/>
        <v>15.755767411396551</v>
      </c>
      <c r="Q42" s="19"/>
    </row>
    <row r="43" spans="1:17" ht="12.75">
      <c r="A43" s="1" t="s">
        <v>73</v>
      </c>
      <c r="B43" s="4" t="s">
        <v>78</v>
      </c>
      <c r="C43" s="18">
        <f>man!C37</f>
        <v>19977</v>
      </c>
      <c r="D43" s="5">
        <f t="shared" si="0"/>
        <v>28825</v>
      </c>
      <c r="E43" s="10">
        <f>man!E37</f>
        <v>2864</v>
      </c>
      <c r="F43" s="13">
        <f t="shared" si="1"/>
        <v>9.935819601040762</v>
      </c>
      <c r="G43" s="10">
        <f>man!F37</f>
        <v>7799</v>
      </c>
      <c r="H43" s="13">
        <f t="shared" si="2"/>
        <v>27.05637467476149</v>
      </c>
      <c r="I43" s="17">
        <f>man!G37</f>
        <v>7889</v>
      </c>
      <c r="J43" s="13">
        <f t="shared" si="3"/>
        <v>27.368603642671292</v>
      </c>
      <c r="K43" s="10">
        <f>man!H37</f>
        <v>5659</v>
      </c>
      <c r="L43" s="13">
        <f t="shared" si="4"/>
        <v>19.632263660017347</v>
      </c>
      <c r="M43" s="10">
        <f>man!I37</f>
        <v>4614</v>
      </c>
      <c r="N43" s="13">
        <f t="shared" si="5"/>
        <v>16.006938421509105</v>
      </c>
      <c r="Q43" s="19"/>
    </row>
    <row r="44" spans="1:17" ht="12.75">
      <c r="A44" s="1" t="s">
        <v>29</v>
      </c>
      <c r="B44" s="4" t="s">
        <v>75</v>
      </c>
      <c r="C44" s="18">
        <f>man!C38</f>
        <v>10287</v>
      </c>
      <c r="D44" s="5">
        <f t="shared" si="0"/>
        <v>14863</v>
      </c>
      <c r="E44" s="10">
        <f>man!E38</f>
        <v>1263</v>
      </c>
      <c r="F44" s="13">
        <f t="shared" si="1"/>
        <v>8.497611518535962</v>
      </c>
      <c r="G44" s="10">
        <f>man!F38</f>
        <v>3444</v>
      </c>
      <c r="H44" s="13">
        <f t="shared" si="2"/>
        <v>23.171634259570748</v>
      </c>
      <c r="I44" s="17">
        <f>man!G38</f>
        <v>4014</v>
      </c>
      <c r="J44" s="13">
        <f t="shared" si="3"/>
        <v>27.006660835632108</v>
      </c>
      <c r="K44" s="10">
        <f>man!H38</f>
        <v>2990</v>
      </c>
      <c r="L44" s="13">
        <f t="shared" si="4"/>
        <v>20.117069232321874</v>
      </c>
      <c r="M44" s="10">
        <f>man!I38</f>
        <v>3152</v>
      </c>
      <c r="N44" s="13">
        <f t="shared" si="5"/>
        <v>21.207024153939315</v>
      </c>
      <c r="Q44" s="19"/>
    </row>
    <row r="45" spans="1:17" ht="12.75">
      <c r="A45" s="1" t="s">
        <v>68</v>
      </c>
      <c r="B45" s="4" t="s">
        <v>14</v>
      </c>
      <c r="C45" s="18">
        <f>man!C39</f>
        <v>45921</v>
      </c>
      <c r="D45" s="5">
        <f t="shared" si="0"/>
        <v>67065</v>
      </c>
      <c r="E45" s="10">
        <f>man!E39</f>
        <v>5488</v>
      </c>
      <c r="F45" s="13">
        <f t="shared" si="1"/>
        <v>8.183105941996569</v>
      </c>
      <c r="G45" s="10">
        <f>man!F39</f>
        <v>18065</v>
      </c>
      <c r="H45" s="13">
        <f t="shared" si="2"/>
        <v>26.936554089316335</v>
      </c>
      <c r="I45" s="17">
        <f>man!G39</f>
        <v>19434</v>
      </c>
      <c r="J45" s="13">
        <f t="shared" si="3"/>
        <v>28.977857302616865</v>
      </c>
      <c r="K45" s="10">
        <f>man!H39</f>
        <v>13044</v>
      </c>
      <c r="L45" s="13">
        <f t="shared" si="4"/>
        <v>19.449787519570567</v>
      </c>
      <c r="M45" s="10">
        <f>man!I39</f>
        <v>11034</v>
      </c>
      <c r="N45" s="13">
        <f t="shared" si="5"/>
        <v>16.452695146499664</v>
      </c>
      <c r="Q45" s="19"/>
    </row>
    <row r="46" spans="1:17" ht="12.75">
      <c r="A46" s="1" t="s">
        <v>19</v>
      </c>
      <c r="B46" s="4" t="s">
        <v>81</v>
      </c>
      <c r="C46" s="18">
        <f>man!C40</f>
        <v>7713</v>
      </c>
      <c r="D46" s="5">
        <f t="shared" si="0"/>
        <v>10942</v>
      </c>
      <c r="E46" s="10">
        <f>man!E40</f>
        <v>807</v>
      </c>
      <c r="F46" s="13">
        <f t="shared" si="1"/>
        <v>7.375251325169073</v>
      </c>
      <c r="G46" s="10">
        <f>man!F40</f>
        <v>2590</v>
      </c>
      <c r="H46" s="13">
        <f t="shared" si="2"/>
        <v>23.670261378175837</v>
      </c>
      <c r="I46" s="17">
        <f>man!G40</f>
        <v>2821</v>
      </c>
      <c r="J46" s="13">
        <f t="shared" si="3"/>
        <v>25.78139279839152</v>
      </c>
      <c r="K46" s="10">
        <f>man!H40</f>
        <v>2439</v>
      </c>
      <c r="L46" s="13">
        <f t="shared" si="4"/>
        <v>22.290257722537014</v>
      </c>
      <c r="M46" s="10">
        <f>man!I40</f>
        <v>2285</v>
      </c>
      <c r="N46" s="13">
        <f t="shared" si="5"/>
        <v>20.882836775726556</v>
      </c>
      <c r="Q46" s="19"/>
    </row>
    <row r="47" spans="1:17" ht="12.75">
      <c r="A47" s="1" t="s">
        <v>48</v>
      </c>
      <c r="B47" s="4" t="s">
        <v>17</v>
      </c>
      <c r="C47" s="18">
        <f>man!C41</f>
        <v>8566</v>
      </c>
      <c r="D47" s="5">
        <f t="shared" si="0"/>
        <v>11784</v>
      </c>
      <c r="E47" s="10">
        <f>man!E41</f>
        <v>1064</v>
      </c>
      <c r="F47" s="13">
        <f t="shared" si="1"/>
        <v>9.02919212491514</v>
      </c>
      <c r="G47" s="10">
        <f>man!F41</f>
        <v>3024</v>
      </c>
      <c r="H47" s="13">
        <f t="shared" si="2"/>
        <v>25.661914460285136</v>
      </c>
      <c r="I47" s="17">
        <f>man!G41</f>
        <v>3277</v>
      </c>
      <c r="J47" s="13">
        <f t="shared" si="3"/>
        <v>27.80889341479973</v>
      </c>
      <c r="K47" s="10">
        <f>man!H41</f>
        <v>2500</v>
      </c>
      <c r="L47" s="13">
        <f t="shared" si="4"/>
        <v>21.21520706042091</v>
      </c>
      <c r="M47" s="10">
        <f>man!I41</f>
        <v>1919</v>
      </c>
      <c r="N47" s="13">
        <f t="shared" si="5"/>
        <v>16.28479293957909</v>
      </c>
      <c r="Q47" s="19"/>
    </row>
    <row r="48" spans="1:17" ht="12.75">
      <c r="A48" s="1" t="s">
        <v>59</v>
      </c>
      <c r="B48" s="4" t="s">
        <v>80</v>
      </c>
      <c r="C48" s="18">
        <f>man!C42</f>
        <v>12111</v>
      </c>
      <c r="D48" s="5">
        <f t="shared" si="0"/>
        <v>17448</v>
      </c>
      <c r="E48" s="10">
        <f>man!E42</f>
        <v>1507</v>
      </c>
      <c r="F48" s="13">
        <f t="shared" si="1"/>
        <v>8.63709307657038</v>
      </c>
      <c r="G48" s="10">
        <f>man!F42</f>
        <v>4335</v>
      </c>
      <c r="H48" s="13">
        <f t="shared" si="2"/>
        <v>24.845254470426408</v>
      </c>
      <c r="I48" s="17">
        <f>man!G42</f>
        <v>4723</v>
      </c>
      <c r="J48" s="13">
        <f t="shared" si="3"/>
        <v>27.069005043558004</v>
      </c>
      <c r="K48" s="10">
        <f>man!H42</f>
        <v>3641</v>
      </c>
      <c r="L48" s="13">
        <f t="shared" si="4"/>
        <v>20.86772122879413</v>
      </c>
      <c r="M48" s="10">
        <f>man!I42</f>
        <v>3242</v>
      </c>
      <c r="N48" s="13">
        <f t="shared" si="5"/>
        <v>18.580926180651076</v>
      </c>
      <c r="Q48" s="19"/>
    </row>
    <row r="49" spans="1:17" ht="12.75">
      <c r="A49" s="1" t="s">
        <v>63</v>
      </c>
      <c r="B49" s="4" t="s">
        <v>31</v>
      </c>
      <c r="C49" s="18">
        <f>man!C43</f>
        <v>10922</v>
      </c>
      <c r="D49" s="5">
        <f t="shared" si="0"/>
        <v>14841</v>
      </c>
      <c r="E49" s="10">
        <f>man!E43</f>
        <v>1233</v>
      </c>
      <c r="F49" s="13">
        <f t="shared" si="1"/>
        <v>8.308065494238932</v>
      </c>
      <c r="G49" s="10">
        <f>man!F43</f>
        <v>3771</v>
      </c>
      <c r="H49" s="13">
        <f t="shared" si="2"/>
        <v>25.40933899332929</v>
      </c>
      <c r="I49" s="17">
        <f>man!G43</f>
        <v>4151</v>
      </c>
      <c r="J49" s="13">
        <f t="shared" si="3"/>
        <v>27.969813354895223</v>
      </c>
      <c r="K49" s="10">
        <f>man!H43</f>
        <v>3059</v>
      </c>
      <c r="L49" s="13">
        <f t="shared" si="4"/>
        <v>20.611818610605752</v>
      </c>
      <c r="M49" s="10">
        <f>man!I43</f>
        <v>2627</v>
      </c>
      <c r="N49" s="13">
        <f t="shared" si="5"/>
        <v>17.7009635469308</v>
      </c>
      <c r="Q49" s="19"/>
    </row>
    <row r="50" spans="2:14" s="3" customFormat="1" ht="12.75">
      <c r="B50" s="6" t="s">
        <v>91</v>
      </c>
      <c r="C50" s="7">
        <f>SUM(C8:C49)</f>
        <v>1000866</v>
      </c>
      <c r="D50" s="7">
        <f aca="true" t="shared" si="6" ref="D50:M50">SUM(D8:D49)</f>
        <v>1447487</v>
      </c>
      <c r="E50" s="8">
        <f t="shared" si="6"/>
        <v>117935</v>
      </c>
      <c r="F50" s="14">
        <f t="shared" si="1"/>
        <v>8.147568855540671</v>
      </c>
      <c r="G50" s="8">
        <f t="shared" si="6"/>
        <v>378577</v>
      </c>
      <c r="H50" s="14">
        <f t="shared" si="2"/>
        <v>26.15408635794311</v>
      </c>
      <c r="I50" s="8">
        <f t="shared" si="6"/>
        <v>419561</v>
      </c>
      <c r="J50" s="14">
        <f t="shared" si="3"/>
        <v>28.985476208076484</v>
      </c>
      <c r="K50" s="8">
        <f t="shared" si="6"/>
        <v>285705</v>
      </c>
      <c r="L50" s="14">
        <f t="shared" si="4"/>
        <v>19.73800110121887</v>
      </c>
      <c r="M50" s="8">
        <f t="shared" si="6"/>
        <v>245709</v>
      </c>
      <c r="N50" s="14">
        <f t="shared" si="5"/>
        <v>16.97486747722087</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3">
      <selection activeCell="A13"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15143</v>
      </c>
      <c r="D2" s="16">
        <v>22850</v>
      </c>
      <c r="E2" s="16">
        <v>1901</v>
      </c>
      <c r="F2" s="16">
        <v>5878</v>
      </c>
      <c r="G2" s="16">
        <v>6461</v>
      </c>
      <c r="H2" s="16">
        <v>4522</v>
      </c>
      <c r="I2" s="16">
        <v>4088</v>
      </c>
    </row>
    <row r="3" spans="1:9" ht="12.75">
      <c r="A3" s="16" t="s">
        <v>47</v>
      </c>
      <c r="B3" s="16" t="s">
        <v>11</v>
      </c>
      <c r="C3" s="16">
        <v>20748</v>
      </c>
      <c r="D3" s="16">
        <v>30640</v>
      </c>
      <c r="E3" s="16">
        <v>2525</v>
      </c>
      <c r="F3" s="16">
        <v>7555</v>
      </c>
      <c r="G3" s="16">
        <v>8804</v>
      </c>
      <c r="H3" s="16">
        <v>6176</v>
      </c>
      <c r="I3" s="16">
        <v>5580</v>
      </c>
    </row>
    <row r="4" spans="1:9" ht="12.75">
      <c r="A4" s="16" t="s">
        <v>58</v>
      </c>
      <c r="B4" s="16" t="s">
        <v>13</v>
      </c>
      <c r="C4" s="16">
        <v>28600</v>
      </c>
      <c r="D4" s="16">
        <v>41037</v>
      </c>
      <c r="E4" s="16">
        <v>3642</v>
      </c>
      <c r="F4" s="16">
        <v>10200</v>
      </c>
      <c r="G4" s="16">
        <v>11461</v>
      </c>
      <c r="H4" s="16">
        <v>8325</v>
      </c>
      <c r="I4" s="16">
        <v>7409</v>
      </c>
    </row>
    <row r="5" spans="1:9" ht="12.75">
      <c r="A5" s="16" t="s">
        <v>2</v>
      </c>
      <c r="B5" s="16" t="s">
        <v>62</v>
      </c>
      <c r="C5" s="16">
        <v>19487</v>
      </c>
      <c r="D5" s="16">
        <v>28575</v>
      </c>
      <c r="E5" s="16">
        <v>2290</v>
      </c>
      <c r="F5" s="16">
        <v>7055</v>
      </c>
      <c r="G5" s="16">
        <v>7864</v>
      </c>
      <c r="H5" s="16">
        <v>6197</v>
      </c>
      <c r="I5" s="16">
        <v>5169</v>
      </c>
    </row>
    <row r="6" spans="1:9" ht="12.75">
      <c r="A6" s="16" t="s">
        <v>1</v>
      </c>
      <c r="B6" s="16" t="s">
        <v>60</v>
      </c>
      <c r="C6" s="16">
        <v>33652</v>
      </c>
      <c r="D6" s="16">
        <v>48910</v>
      </c>
      <c r="E6" s="16">
        <v>4040</v>
      </c>
      <c r="F6" s="16">
        <v>12200</v>
      </c>
      <c r="G6" s="16">
        <v>14581</v>
      </c>
      <c r="H6" s="16">
        <v>9877</v>
      </c>
      <c r="I6" s="16">
        <v>8212</v>
      </c>
    </row>
    <row r="7" spans="1:9" ht="12.75">
      <c r="A7" s="16" t="s">
        <v>21</v>
      </c>
      <c r="B7" s="16" t="s">
        <v>70</v>
      </c>
      <c r="C7" s="16">
        <v>12479</v>
      </c>
      <c r="D7" s="16">
        <v>18595</v>
      </c>
      <c r="E7" s="16">
        <v>2055</v>
      </c>
      <c r="F7" s="16">
        <v>4918</v>
      </c>
      <c r="G7" s="16">
        <v>4888</v>
      </c>
      <c r="H7" s="16">
        <v>3482</v>
      </c>
      <c r="I7" s="16">
        <v>3252</v>
      </c>
    </row>
    <row r="8" spans="1:9" ht="12.75">
      <c r="A8" s="16" t="s">
        <v>18</v>
      </c>
      <c r="B8" s="16" t="s">
        <v>37</v>
      </c>
      <c r="C8" s="16">
        <v>7927</v>
      </c>
      <c r="D8" s="16">
        <v>11250</v>
      </c>
      <c r="E8" s="16">
        <v>967</v>
      </c>
      <c r="F8" s="16">
        <v>2738</v>
      </c>
      <c r="G8" s="16">
        <v>3187</v>
      </c>
      <c r="H8" s="16">
        <v>2303</v>
      </c>
      <c r="I8" s="16">
        <v>2055</v>
      </c>
    </row>
    <row r="9" spans="1:9" ht="12.75">
      <c r="A9" s="16" t="s">
        <v>22</v>
      </c>
      <c r="B9" s="16" t="s">
        <v>74</v>
      </c>
      <c r="C9" s="16">
        <v>33391</v>
      </c>
      <c r="D9" s="16">
        <v>47617</v>
      </c>
      <c r="E9" s="16">
        <v>3402</v>
      </c>
      <c r="F9" s="16">
        <v>12139</v>
      </c>
      <c r="G9" s="16">
        <v>14499</v>
      </c>
      <c r="H9" s="16">
        <v>9010</v>
      </c>
      <c r="I9" s="16">
        <v>8567</v>
      </c>
    </row>
    <row r="10" spans="1:9" ht="12.75">
      <c r="A10" s="16" t="s">
        <v>24</v>
      </c>
      <c r="B10" s="16" t="s">
        <v>71</v>
      </c>
      <c r="C10" s="16">
        <v>9819</v>
      </c>
      <c r="D10" s="16">
        <v>13797</v>
      </c>
      <c r="E10" s="16">
        <v>969</v>
      </c>
      <c r="F10" s="16">
        <v>3056</v>
      </c>
      <c r="G10" s="16">
        <v>3793</v>
      </c>
      <c r="H10" s="16">
        <v>3158</v>
      </c>
      <c r="I10" s="16">
        <v>2821</v>
      </c>
    </row>
    <row r="11" spans="1:9" ht="12.75">
      <c r="A11" s="16" t="s">
        <v>30</v>
      </c>
      <c r="B11" s="16" t="s">
        <v>45</v>
      </c>
      <c r="C11" s="16">
        <v>224500</v>
      </c>
      <c r="D11" s="16">
        <v>330607</v>
      </c>
      <c r="E11" s="16">
        <v>21423</v>
      </c>
      <c r="F11" s="16">
        <v>87544</v>
      </c>
      <c r="G11" s="16">
        <v>100682</v>
      </c>
      <c r="H11" s="16">
        <v>64911</v>
      </c>
      <c r="I11" s="16">
        <v>56047</v>
      </c>
    </row>
    <row r="12" spans="1:9" ht="12.75">
      <c r="A12" s="16" t="s">
        <v>77</v>
      </c>
      <c r="B12" s="16" t="s">
        <v>16</v>
      </c>
      <c r="C12" s="16">
        <v>15908</v>
      </c>
      <c r="D12" s="16">
        <v>21806</v>
      </c>
      <c r="E12" s="16">
        <v>1742</v>
      </c>
      <c r="F12" s="16">
        <v>5054</v>
      </c>
      <c r="G12" s="16">
        <v>6075</v>
      </c>
      <c r="H12" s="16">
        <v>4417</v>
      </c>
      <c r="I12" s="16">
        <v>4518</v>
      </c>
    </row>
    <row r="13" spans="1:9" ht="12.75">
      <c r="A13" s="16" t="s">
        <v>64</v>
      </c>
      <c r="B13" s="16" t="s">
        <v>12</v>
      </c>
      <c r="C13" s="16">
        <v>9248</v>
      </c>
      <c r="D13" s="16">
        <v>13562</v>
      </c>
      <c r="E13" s="16">
        <v>1054</v>
      </c>
      <c r="F13" s="16">
        <v>3255</v>
      </c>
      <c r="G13" s="16">
        <v>3631</v>
      </c>
      <c r="H13" s="16">
        <v>2949</v>
      </c>
      <c r="I13" s="16">
        <v>2673</v>
      </c>
    </row>
    <row r="14" spans="1:9" ht="12.75">
      <c r="A14" s="16" t="s">
        <v>38</v>
      </c>
      <c r="B14" s="16" t="s">
        <v>3</v>
      </c>
      <c r="C14" s="16">
        <v>8508</v>
      </c>
      <c r="D14" s="16">
        <v>11825</v>
      </c>
      <c r="E14" s="16">
        <v>1110</v>
      </c>
      <c r="F14" s="16">
        <v>2826</v>
      </c>
      <c r="G14" s="16">
        <v>3200</v>
      </c>
      <c r="H14" s="16">
        <v>2484</v>
      </c>
      <c r="I14" s="16">
        <v>2205</v>
      </c>
    </row>
    <row r="15" spans="1:9" ht="12.75">
      <c r="A15" s="16" t="s">
        <v>51</v>
      </c>
      <c r="B15" s="16" t="s">
        <v>43</v>
      </c>
      <c r="C15" s="16">
        <v>56095</v>
      </c>
      <c r="D15" s="16">
        <v>80843</v>
      </c>
      <c r="E15" s="16">
        <v>7146</v>
      </c>
      <c r="F15" s="16">
        <v>24144</v>
      </c>
      <c r="G15" s="16">
        <v>23394</v>
      </c>
      <c r="H15" s="16">
        <v>14657</v>
      </c>
      <c r="I15" s="16">
        <v>11502</v>
      </c>
    </row>
    <row r="16" spans="1:9" ht="12.75">
      <c r="A16" s="16" t="s">
        <v>23</v>
      </c>
      <c r="B16" s="16" t="s">
        <v>40</v>
      </c>
      <c r="C16" s="16">
        <v>40152</v>
      </c>
      <c r="D16" s="16">
        <v>58364</v>
      </c>
      <c r="E16" s="16">
        <v>4640</v>
      </c>
      <c r="F16" s="16">
        <v>15541</v>
      </c>
      <c r="G16" s="16">
        <v>16557</v>
      </c>
      <c r="H16" s="16">
        <v>11414</v>
      </c>
      <c r="I16" s="16">
        <v>10212</v>
      </c>
    </row>
    <row r="17" spans="1:9" ht="12.75">
      <c r="A17" s="16" t="s">
        <v>53</v>
      </c>
      <c r="B17" s="16" t="s">
        <v>4</v>
      </c>
      <c r="C17" s="16">
        <v>6025</v>
      </c>
      <c r="D17" s="16">
        <v>9542</v>
      </c>
      <c r="E17" s="16">
        <v>583</v>
      </c>
      <c r="F17" s="16">
        <v>2070</v>
      </c>
      <c r="G17" s="16">
        <v>2774</v>
      </c>
      <c r="H17" s="16">
        <v>2017</v>
      </c>
      <c r="I17" s="16">
        <v>2098</v>
      </c>
    </row>
    <row r="18" spans="1:9" ht="12.75">
      <c r="A18" s="16" t="s">
        <v>8</v>
      </c>
      <c r="B18" s="16" t="s">
        <v>36</v>
      </c>
      <c r="C18" s="16">
        <v>15011</v>
      </c>
      <c r="D18" s="16">
        <v>21071</v>
      </c>
      <c r="E18" s="16">
        <v>2035</v>
      </c>
      <c r="F18" s="16">
        <v>5674</v>
      </c>
      <c r="G18" s="16">
        <v>5792</v>
      </c>
      <c r="H18" s="16">
        <v>3888</v>
      </c>
      <c r="I18" s="16">
        <v>3682</v>
      </c>
    </row>
    <row r="19" spans="1:9" ht="12.75">
      <c r="A19" s="16" t="s">
        <v>69</v>
      </c>
      <c r="B19" s="16" t="s">
        <v>42</v>
      </c>
      <c r="C19" s="16">
        <v>27361</v>
      </c>
      <c r="D19" s="16">
        <v>37974</v>
      </c>
      <c r="E19" s="16">
        <v>3568</v>
      </c>
      <c r="F19" s="16">
        <v>10177</v>
      </c>
      <c r="G19" s="16">
        <v>10775</v>
      </c>
      <c r="H19" s="16">
        <v>7258</v>
      </c>
      <c r="I19" s="16">
        <v>6196</v>
      </c>
    </row>
    <row r="20" spans="1:9" ht="12.75">
      <c r="A20" s="16" t="s">
        <v>6</v>
      </c>
      <c r="B20" s="16" t="s">
        <v>57</v>
      </c>
      <c r="C20" s="16">
        <v>19620</v>
      </c>
      <c r="D20" s="16">
        <v>27260</v>
      </c>
      <c r="E20" s="16">
        <v>2471</v>
      </c>
      <c r="F20" s="16">
        <v>7178</v>
      </c>
      <c r="G20" s="16">
        <v>7788</v>
      </c>
      <c r="H20" s="16">
        <v>5423</v>
      </c>
      <c r="I20" s="16">
        <v>4400</v>
      </c>
    </row>
    <row r="21" spans="1:9" ht="12.75">
      <c r="A21" s="16" t="s">
        <v>10</v>
      </c>
      <c r="B21" s="16" t="s">
        <v>65</v>
      </c>
      <c r="C21" s="16">
        <v>9861</v>
      </c>
      <c r="D21" s="16">
        <v>12976</v>
      </c>
      <c r="E21" s="16">
        <v>1548</v>
      </c>
      <c r="F21" s="16">
        <v>3557</v>
      </c>
      <c r="G21" s="16">
        <v>3398</v>
      </c>
      <c r="H21" s="16">
        <v>2417</v>
      </c>
      <c r="I21" s="16">
        <v>2056</v>
      </c>
    </row>
    <row r="22" spans="1:9" ht="12.75">
      <c r="A22" s="16" t="s">
        <v>61</v>
      </c>
      <c r="B22" s="16" t="s">
        <v>25</v>
      </c>
      <c r="C22" s="16">
        <v>11313</v>
      </c>
      <c r="D22" s="16">
        <v>15646</v>
      </c>
      <c r="E22" s="16">
        <v>1716</v>
      </c>
      <c r="F22" s="16">
        <v>4302</v>
      </c>
      <c r="G22" s="16">
        <v>4117</v>
      </c>
      <c r="H22" s="16">
        <v>3043</v>
      </c>
      <c r="I22" s="16">
        <v>2468</v>
      </c>
    </row>
    <row r="23" spans="1:9" ht="12.75">
      <c r="A23" s="16" t="s">
        <v>27</v>
      </c>
      <c r="B23" s="16" t="s">
        <v>41</v>
      </c>
      <c r="C23" s="16">
        <v>10873</v>
      </c>
      <c r="D23" s="16">
        <v>17775</v>
      </c>
      <c r="E23" s="16">
        <v>974</v>
      </c>
      <c r="F23" s="16">
        <v>3794</v>
      </c>
      <c r="G23" s="16">
        <v>5446</v>
      </c>
      <c r="H23" s="16">
        <v>3848</v>
      </c>
      <c r="I23" s="16">
        <v>3713</v>
      </c>
    </row>
    <row r="24" spans="1:9" ht="12.75">
      <c r="A24" s="16" t="s">
        <v>46</v>
      </c>
      <c r="B24" s="16" t="s">
        <v>56</v>
      </c>
      <c r="C24" s="16">
        <v>16479</v>
      </c>
      <c r="D24" s="16">
        <v>23166</v>
      </c>
      <c r="E24" s="16">
        <v>2154</v>
      </c>
      <c r="F24" s="16">
        <v>5394</v>
      </c>
      <c r="G24" s="16">
        <v>6424</v>
      </c>
      <c r="H24" s="16">
        <v>5145</v>
      </c>
      <c r="I24" s="16">
        <v>4049</v>
      </c>
    </row>
    <row r="25" spans="1:9" ht="12.75">
      <c r="A25" s="16" t="s">
        <v>5</v>
      </c>
      <c r="B25" s="16" t="s">
        <v>33</v>
      </c>
      <c r="C25" s="16">
        <v>7168</v>
      </c>
      <c r="D25" s="16">
        <v>10249</v>
      </c>
      <c r="E25" s="16">
        <v>949</v>
      </c>
      <c r="F25" s="16">
        <v>2446</v>
      </c>
      <c r="G25" s="16">
        <v>2749</v>
      </c>
      <c r="H25" s="16">
        <v>2189</v>
      </c>
      <c r="I25" s="16">
        <v>1916</v>
      </c>
    </row>
    <row r="26" spans="1:9" ht="12.75">
      <c r="A26" s="16" t="s">
        <v>83</v>
      </c>
      <c r="B26" s="16" t="s">
        <v>44</v>
      </c>
      <c r="C26" s="16">
        <v>32850</v>
      </c>
      <c r="D26" s="16">
        <v>47810</v>
      </c>
      <c r="E26" s="16">
        <v>4362</v>
      </c>
      <c r="F26" s="16">
        <v>14009</v>
      </c>
      <c r="G26" s="16">
        <v>14229</v>
      </c>
      <c r="H26" s="16">
        <v>8217</v>
      </c>
      <c r="I26" s="16">
        <v>6993</v>
      </c>
    </row>
    <row r="27" spans="1:9" ht="12.75">
      <c r="A27" s="16" t="s">
        <v>67</v>
      </c>
      <c r="B27" s="16" t="s">
        <v>50</v>
      </c>
      <c r="C27" s="16">
        <v>46079</v>
      </c>
      <c r="D27" s="16">
        <v>66157</v>
      </c>
      <c r="E27" s="16">
        <v>5709</v>
      </c>
      <c r="F27" s="16">
        <v>19860</v>
      </c>
      <c r="G27" s="16">
        <v>20897</v>
      </c>
      <c r="H27" s="16">
        <v>11290</v>
      </c>
      <c r="I27" s="16">
        <v>8401</v>
      </c>
    </row>
    <row r="28" spans="1:9" ht="12.75">
      <c r="A28" s="16" t="s">
        <v>26</v>
      </c>
      <c r="B28" s="16" t="s">
        <v>34</v>
      </c>
      <c r="C28" s="16">
        <v>20220</v>
      </c>
      <c r="D28" s="16">
        <v>28646</v>
      </c>
      <c r="E28" s="16">
        <v>2816</v>
      </c>
      <c r="F28" s="16">
        <v>7491</v>
      </c>
      <c r="G28" s="16">
        <v>7959</v>
      </c>
      <c r="H28" s="16">
        <v>5667</v>
      </c>
      <c r="I28" s="16">
        <v>4713</v>
      </c>
    </row>
    <row r="29" spans="1:9" ht="12.75">
      <c r="A29" s="16" t="s">
        <v>20</v>
      </c>
      <c r="B29" s="16" t="s">
        <v>15</v>
      </c>
      <c r="C29" s="16">
        <v>6906</v>
      </c>
      <c r="D29" s="16">
        <v>9389</v>
      </c>
      <c r="E29" s="16">
        <v>960</v>
      </c>
      <c r="F29" s="16">
        <v>2288</v>
      </c>
      <c r="G29" s="16">
        <v>2528</v>
      </c>
      <c r="H29" s="16">
        <v>1892</v>
      </c>
      <c r="I29" s="16">
        <v>1721</v>
      </c>
    </row>
    <row r="30" spans="1:9" ht="12.75">
      <c r="A30" s="16" t="s">
        <v>82</v>
      </c>
      <c r="B30" s="16" t="s">
        <v>54</v>
      </c>
      <c r="C30" s="16">
        <v>22510</v>
      </c>
      <c r="D30" s="16">
        <v>33599</v>
      </c>
      <c r="E30" s="16">
        <v>2797</v>
      </c>
      <c r="F30" s="16">
        <v>7966</v>
      </c>
      <c r="G30" s="16">
        <v>9779</v>
      </c>
      <c r="H30" s="16">
        <v>7203</v>
      </c>
      <c r="I30" s="16">
        <v>5854</v>
      </c>
    </row>
    <row r="31" spans="1:9" ht="12.75">
      <c r="A31" s="16" t="s">
        <v>32</v>
      </c>
      <c r="B31" s="16" t="s">
        <v>52</v>
      </c>
      <c r="C31" s="16">
        <v>14551</v>
      </c>
      <c r="D31" s="16">
        <v>21078</v>
      </c>
      <c r="E31" s="16">
        <v>1780</v>
      </c>
      <c r="F31" s="16">
        <v>5125</v>
      </c>
      <c r="G31" s="16">
        <v>5786</v>
      </c>
      <c r="H31" s="16">
        <v>4516</v>
      </c>
      <c r="I31" s="16">
        <v>3871</v>
      </c>
    </row>
    <row r="32" spans="1:9" ht="12.75">
      <c r="A32" s="16" t="s">
        <v>0</v>
      </c>
      <c r="B32" s="16" t="s">
        <v>55</v>
      </c>
      <c r="C32" s="16">
        <v>11840</v>
      </c>
      <c r="D32" s="16">
        <v>16347</v>
      </c>
      <c r="E32" s="16">
        <v>1626</v>
      </c>
      <c r="F32" s="16">
        <v>4107</v>
      </c>
      <c r="G32" s="16">
        <v>4198</v>
      </c>
      <c r="H32" s="16">
        <v>3301</v>
      </c>
      <c r="I32" s="16">
        <v>3115</v>
      </c>
    </row>
    <row r="33" spans="1:9" ht="12.75">
      <c r="A33" s="16" t="s">
        <v>72</v>
      </c>
      <c r="B33" s="16" t="s">
        <v>28</v>
      </c>
      <c r="C33" s="16">
        <v>30611</v>
      </c>
      <c r="D33" s="16">
        <v>44378</v>
      </c>
      <c r="E33" s="16">
        <v>3383</v>
      </c>
      <c r="F33" s="16">
        <v>10697</v>
      </c>
      <c r="G33" s="16">
        <v>12763</v>
      </c>
      <c r="H33" s="16">
        <v>9663</v>
      </c>
      <c r="I33" s="16">
        <v>7872</v>
      </c>
    </row>
    <row r="34" spans="1:9" ht="12.75">
      <c r="A34" s="16" t="s">
        <v>49</v>
      </c>
      <c r="B34" s="16" t="s">
        <v>79</v>
      </c>
      <c r="C34" s="16">
        <v>12989</v>
      </c>
      <c r="D34" s="16">
        <v>18760</v>
      </c>
      <c r="E34" s="16">
        <v>1665</v>
      </c>
      <c r="F34" s="16">
        <v>4595</v>
      </c>
      <c r="G34" s="16">
        <v>5390</v>
      </c>
      <c r="H34" s="16">
        <v>3849</v>
      </c>
      <c r="I34" s="16">
        <v>3261</v>
      </c>
    </row>
    <row r="35" spans="1:9" ht="12.75">
      <c r="A35" s="16" t="s">
        <v>76</v>
      </c>
      <c r="B35" s="16" t="s">
        <v>84</v>
      </c>
      <c r="C35" s="16">
        <v>8481</v>
      </c>
      <c r="D35" s="16">
        <v>12136</v>
      </c>
      <c r="E35" s="16">
        <v>1369</v>
      </c>
      <c r="F35" s="16">
        <v>3320</v>
      </c>
      <c r="G35" s="16">
        <v>3249</v>
      </c>
      <c r="H35" s="16">
        <v>2381</v>
      </c>
      <c r="I35" s="16">
        <v>1817</v>
      </c>
    </row>
    <row r="36" spans="1:9" ht="12.75">
      <c r="A36" s="16" t="s">
        <v>9</v>
      </c>
      <c r="B36" s="16" t="s">
        <v>35</v>
      </c>
      <c r="C36" s="16">
        <v>18964</v>
      </c>
      <c r="D36" s="16">
        <v>27482</v>
      </c>
      <c r="E36" s="16">
        <v>2338</v>
      </c>
      <c r="F36" s="16">
        <v>7396</v>
      </c>
      <c r="G36" s="16">
        <v>8134</v>
      </c>
      <c r="H36" s="16">
        <v>5284</v>
      </c>
      <c r="I36" s="16">
        <v>4330</v>
      </c>
    </row>
    <row r="37" spans="1:9" ht="12.75">
      <c r="A37" s="16" t="s">
        <v>73</v>
      </c>
      <c r="B37" s="16" t="s">
        <v>78</v>
      </c>
      <c r="C37" s="16">
        <v>19977</v>
      </c>
      <c r="D37" s="16">
        <v>28825</v>
      </c>
      <c r="E37" s="16">
        <v>2864</v>
      </c>
      <c r="F37" s="16">
        <v>7799</v>
      </c>
      <c r="G37" s="16">
        <v>7889</v>
      </c>
      <c r="H37" s="16">
        <v>5659</v>
      </c>
      <c r="I37" s="16">
        <v>4614</v>
      </c>
    </row>
    <row r="38" spans="1:9" ht="12.75">
      <c r="A38" s="16" t="s">
        <v>29</v>
      </c>
      <c r="B38" s="16" t="s">
        <v>75</v>
      </c>
      <c r="C38" s="16">
        <v>10287</v>
      </c>
      <c r="D38" s="16">
        <v>14863</v>
      </c>
      <c r="E38" s="16">
        <v>1263</v>
      </c>
      <c r="F38" s="16">
        <v>3444</v>
      </c>
      <c r="G38" s="16">
        <v>4014</v>
      </c>
      <c r="H38" s="16">
        <v>2990</v>
      </c>
      <c r="I38" s="16">
        <v>3152</v>
      </c>
    </row>
    <row r="39" spans="1:9" ht="12.75">
      <c r="A39" s="16" t="s">
        <v>68</v>
      </c>
      <c r="B39" s="16" t="s">
        <v>14</v>
      </c>
      <c r="C39" s="16">
        <v>45921</v>
      </c>
      <c r="D39" s="16">
        <v>67065</v>
      </c>
      <c r="E39" s="16">
        <v>5488</v>
      </c>
      <c r="F39" s="16">
        <v>18065</v>
      </c>
      <c r="G39" s="16">
        <v>19434</v>
      </c>
      <c r="H39" s="16">
        <v>13044</v>
      </c>
      <c r="I39" s="16">
        <v>11034</v>
      </c>
    </row>
    <row r="40" spans="1:9" ht="12.75">
      <c r="A40" s="16" t="s">
        <v>19</v>
      </c>
      <c r="B40" s="16" t="s">
        <v>81</v>
      </c>
      <c r="C40" s="16">
        <v>7713</v>
      </c>
      <c r="D40" s="16">
        <v>10942</v>
      </c>
      <c r="E40" s="16">
        <v>807</v>
      </c>
      <c r="F40" s="16">
        <v>2590</v>
      </c>
      <c r="G40" s="16">
        <v>2821</v>
      </c>
      <c r="H40" s="16">
        <v>2439</v>
      </c>
      <c r="I40" s="16">
        <v>2285</v>
      </c>
    </row>
    <row r="41" spans="1:9" ht="12.75">
      <c r="A41" s="16" t="s">
        <v>48</v>
      </c>
      <c r="B41" s="16" t="s">
        <v>17</v>
      </c>
      <c r="C41" s="16">
        <v>8566</v>
      </c>
      <c r="D41" s="16">
        <v>11784</v>
      </c>
      <c r="E41" s="16">
        <v>1064</v>
      </c>
      <c r="F41" s="16">
        <v>3024</v>
      </c>
      <c r="G41" s="16">
        <v>3277</v>
      </c>
      <c r="H41" s="16">
        <v>2500</v>
      </c>
      <c r="I41" s="16">
        <v>1919</v>
      </c>
    </row>
    <row r="42" spans="1:9" ht="12.75">
      <c r="A42" s="16" t="s">
        <v>59</v>
      </c>
      <c r="B42" s="16" t="s">
        <v>80</v>
      </c>
      <c r="C42" s="16">
        <v>12111</v>
      </c>
      <c r="D42" s="16">
        <v>17448</v>
      </c>
      <c r="E42" s="16">
        <v>1507</v>
      </c>
      <c r="F42" s="16">
        <v>4335</v>
      </c>
      <c r="G42" s="16">
        <v>4723</v>
      </c>
      <c r="H42" s="16">
        <v>3641</v>
      </c>
      <c r="I42" s="16">
        <v>3242</v>
      </c>
    </row>
    <row r="43" spans="1:9" ht="12.75">
      <c r="A43" s="16" t="s">
        <v>63</v>
      </c>
      <c r="B43" s="16" t="s">
        <v>31</v>
      </c>
      <c r="C43" s="16">
        <v>10922</v>
      </c>
      <c r="D43" s="16">
        <v>14841</v>
      </c>
      <c r="E43" s="16">
        <v>1233</v>
      </c>
      <c r="F43" s="16">
        <v>3771</v>
      </c>
      <c r="G43" s="16">
        <v>4151</v>
      </c>
      <c r="H43" s="16">
        <v>3059</v>
      </c>
      <c r="I43" s="16">
        <v>2627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2020-06-09T09:07:47Z</dcterms:modified>
  <cp:category/>
  <cp:version/>
  <cp:contentType/>
  <cp:contentStatus/>
</cp:coreProperties>
</file>