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<sst xmlns="http://schemas.openxmlformats.org/spreadsheetml/2006/main" count="201" uniqueCount="108">
  <si>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</si>
  <si>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</si>
  <si>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</si>
  <si>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</si>
  <si>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</si>
  <si>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</si>
  <si>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</si>
  <si>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</si>
  <si>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</si>
  <si>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</si>
  <si>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</si>
  <si>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</si>
  <si>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</si>
  <si>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</si>
  <si>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</si>
  <si>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</si>
  <si>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</si>
  <si>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</si>
  <si>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</si>
  <si>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</si>
  <si>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</si>
  <si>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</si>
  <si>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</si>
  <si>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</si>
  <si>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</si>
  <si>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</si>
  <si>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</si>
  <si>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</si>
  <si>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</si>
  <si>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</si>
  <si>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</si>
  <si>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</si>
  <si>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</si>
  <si>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</si>
  <si>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</si>
  <si>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</si>
  <si>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</si>
  <si>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</si>
  <si>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</si>
  <si>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</si>
  <si>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</si>
  <si>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</si>
  <si>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</si>
  <si>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</si>
  <si>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</si>
  <si>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</si>
  <si>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</si>
  <si>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</si>
  <si>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</si>
  <si>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</si>
  <si>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</si>
  <si>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</si>
  <si>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</si>
  <si>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</si>
  <si>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</si>
  <si>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</si>
  <si>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</si>
  <si>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</si>
  <si>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</si>
  <si>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</si>
  <si>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</si>
  <si>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</si>
  <si>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</si>
  <si>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</si>
  <si>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</si>
  <si>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</si>
  <si>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</si>
  <si>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</si>
  <si>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</si>
  <si>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</si>
  <si>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</si>
  <si>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</si>
  <si>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</si>
  <si>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</si>
  <si>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</si>
  <si>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</si>
  <si>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</si>
  <si>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</si>
  <si>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</si>
  <si>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</si>
  <si>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</si>
  <si>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</si>
  <si>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</si>
  <si>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</si>
  <si>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</si>
  <si>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</si>
  <si>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</si>
  <si>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</si>
  <si>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</si>
  <si>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</si>
  <si>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</si>
  <si>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</si>
  <si>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</si>
  <si>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</si>
  <si>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</si>
  <si>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</si>
  <si>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</si>
  <si>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</si>
  <si>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</si>
  <si>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</si>
  <si>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</si>
  <si>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</si>
  <si>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</si>
  <si>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</si>
  <si>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</si>
  <si>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</si>
  <si>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</si>
  <si>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30.06.2020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</si>
</sst>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15252</v>
      </c>
      <c r="D8" s="5">
        <f>E8+G8+I8+K8+M8</f>
        <v>22994</v>
      </c>
      <c r="E8" s="10">
        <f>man!E2</f>
        <v>1917</v>
      </c>
      <c r="F8" s="13">
        <f>E8/D8*100</f>
        <v>8.336957467165346</v>
      </c>
      <c r="G8" s="10">
        <f>man!F2</f>
        <v>5920</v>
      </c>
      <c r="H8" s="13">
        <f>G8/D8*100</f>
        <v>25.745846742628515</v>
      </c>
      <c r="I8" s="17">
        <f>man!G2</f>
        <v>6492</v>
      </c>
      <c r="J8" s="13">
        <f>I8/D8*100</f>
        <v>28.233452204923022</v>
      </c>
      <c r="K8" s="10">
        <f>man!H2</f>
        <v>4544</v>
      </c>
      <c r="L8" s="13">
        <f>K8/D8*100</f>
        <v>19.76167695920675</v>
      </c>
      <c r="M8" s="10">
        <f>man!I2</f>
        <v>4121</v>
      </c>
      <c r="N8" s="13">
        <f>M8/D8*100</f>
        <v>17.92206662607637</v>
      </c>
      <c r="Q8" s="19"/>
    </row>
    <row r="9" spans="1:17" ht="12.75">
      <c r="A9" s="1" t="s">
        <v>47</v>
      </c>
      <c r="B9" s="4" t="s">
        <v>11</v>
      </c>
      <c r="C9" s="18">
        <f>man!C3</f>
        <v>20849</v>
      </c>
      <c r="D9" s="5">
        <f aca="true" t="shared" si="0" ref="D9:D49">E9+G9+I9+K9+M9</f>
        <v>30776</v>
      </c>
      <c r="E9" s="10">
        <f>man!E3</f>
        <v>2545</v>
      </c>
      <c r="F9" s="13">
        <f aca="true" t="shared" si="1" ref="F9:F50">E9/D9*100</f>
        <v>8.269430725240447</v>
      </c>
      <c r="G9" s="10">
        <f>man!F3</f>
        <v>7569</v>
      </c>
      <c r="H9" s="13">
        <f aca="true" t="shared" si="2" ref="H9:H50">G9/D9*100</f>
        <v>24.593839355341824</v>
      </c>
      <c r="I9" s="17">
        <f>man!G3</f>
        <v>8825</v>
      </c>
      <c r="J9" s="13">
        <f aca="true" t="shared" si="3" ref="J9:J50">I9/D9*100</f>
        <v>28.674941512867168</v>
      </c>
      <c r="K9" s="10">
        <f>man!H3</f>
        <v>6226</v>
      </c>
      <c r="L9" s="13">
        <f aca="true" t="shared" si="4" ref="L9:L50">K9/D9*100</f>
        <v>20.23004938913439</v>
      </c>
      <c r="M9" s="10">
        <f>man!I3</f>
        <v>5611</v>
      </c>
      <c r="N9" s="13">
        <f aca="true" t="shared" si="5" ref="N9:N50">M9/D9*100</f>
        <v>18.231739017416167</v>
      </c>
      <c r="Q9" s="19"/>
    </row>
    <row r="10" spans="1:17" ht="12.75">
      <c r="A10" s="1" t="s">
        <v>58</v>
      </c>
      <c r="B10" s="4" t="s">
        <v>13</v>
      </c>
      <c r="C10" s="18">
        <f>man!C4</f>
        <v>28734</v>
      </c>
      <c r="D10" s="5">
        <f t="shared" si="0"/>
        <v>41248</v>
      </c>
      <c r="E10" s="10">
        <f>man!E4</f>
        <v>3692</v>
      </c>
      <c r="F10" s="13">
        <f t="shared" si="1"/>
        <v>8.950737005430566</v>
      </c>
      <c r="G10" s="10">
        <f>man!F4</f>
        <v>10209</v>
      </c>
      <c r="H10" s="13">
        <f t="shared" si="2"/>
        <v>24.750290923196278</v>
      </c>
      <c r="I10" s="17">
        <f>man!G4</f>
        <v>11535</v>
      </c>
      <c r="J10" s="13">
        <f t="shared" si="3"/>
        <v>27.964992242048098</v>
      </c>
      <c r="K10" s="10">
        <f>man!H4</f>
        <v>8365</v>
      </c>
      <c r="L10" s="13">
        <f t="shared" si="4"/>
        <v>20.27977114041893</v>
      </c>
      <c r="M10" s="10">
        <f>man!I4</f>
        <v>7447</v>
      </c>
      <c r="N10" s="13">
        <f t="shared" si="5"/>
        <v>18.05420868890613</v>
      </c>
      <c r="Q10" s="19"/>
    </row>
    <row r="11" spans="1:17" ht="12.75">
      <c r="A11" s="1" t="s">
        <v>2</v>
      </c>
      <c r="B11" s="4" t="s">
        <v>62</v>
      </c>
      <c r="C11" s="18">
        <f>man!C5</f>
        <v>19606</v>
      </c>
      <c r="D11" s="5">
        <f t="shared" si="0"/>
        <v>28750</v>
      </c>
      <c r="E11" s="10">
        <f>man!E5</f>
        <v>2326</v>
      </c>
      <c r="F11" s="13">
        <f t="shared" si="1"/>
        <v>8.090434782608694</v>
      </c>
      <c r="G11" s="10">
        <f>man!F5</f>
        <v>7093</v>
      </c>
      <c r="H11" s="13">
        <f t="shared" si="2"/>
        <v>24.671304347826087</v>
      </c>
      <c r="I11" s="17">
        <f>man!G5</f>
        <v>7896</v>
      </c>
      <c r="J11" s="13">
        <f t="shared" si="3"/>
        <v>27.464347826086954</v>
      </c>
      <c r="K11" s="10">
        <f>man!H5</f>
        <v>6202</v>
      </c>
      <c r="L11" s="13">
        <f t="shared" si="4"/>
        <v>21.57217391304348</v>
      </c>
      <c r="M11" s="10">
        <f>man!I5</f>
        <v>5233</v>
      </c>
      <c r="N11" s="13">
        <f t="shared" si="5"/>
        <v>18.20173913043478</v>
      </c>
      <c r="Q11" s="19"/>
    </row>
    <row r="12" spans="1:17" ht="12.75">
      <c r="A12" s="1" t="s">
        <v>1</v>
      </c>
      <c r="B12" s="4" t="s">
        <v>60</v>
      </c>
      <c r="C12" s="18">
        <f>man!C6</f>
        <v>33805</v>
      </c>
      <c r="D12" s="5">
        <f t="shared" si="0"/>
        <v>49035</v>
      </c>
      <c r="E12" s="10">
        <f>man!E6</f>
        <v>4035</v>
      </c>
      <c r="F12" s="13">
        <f t="shared" si="1"/>
        <v>8.228816151728358</v>
      </c>
      <c r="G12" s="10">
        <f>man!F6</f>
        <v>12201</v>
      </c>
      <c r="H12" s="13">
        <f t="shared" si="2"/>
        <v>24.88222698072805</v>
      </c>
      <c r="I12" s="17">
        <f>man!G6</f>
        <v>14608</v>
      </c>
      <c r="J12" s="13">
        <f t="shared" si="3"/>
        <v>29.790965636790045</v>
      </c>
      <c r="K12" s="10">
        <f>man!H6</f>
        <v>9922</v>
      </c>
      <c r="L12" s="13">
        <f t="shared" si="4"/>
        <v>20.23452635872336</v>
      </c>
      <c r="M12" s="10">
        <f>man!I6</f>
        <v>8269</v>
      </c>
      <c r="N12" s="13">
        <f t="shared" si="5"/>
        <v>16.863464872030182</v>
      </c>
      <c r="Q12" s="19"/>
    </row>
    <row r="13" spans="1:17" ht="12.75">
      <c r="A13" s="1" t="s">
        <v>21</v>
      </c>
      <c r="B13" s="4" t="s">
        <v>70</v>
      </c>
      <c r="C13" s="18">
        <f>man!C7</f>
        <v>12566</v>
      </c>
      <c r="D13" s="5">
        <f t="shared" si="0"/>
        <v>18695</v>
      </c>
      <c r="E13" s="10">
        <f>man!E7</f>
        <v>2070</v>
      </c>
      <c r="F13" s="13">
        <f t="shared" si="1"/>
        <v>11.072479272532764</v>
      </c>
      <c r="G13" s="10">
        <f>man!F7</f>
        <v>4961</v>
      </c>
      <c r="H13" s="13">
        <f t="shared" si="2"/>
        <v>26.536507087456542</v>
      </c>
      <c r="I13" s="17">
        <f>man!G7</f>
        <v>4900</v>
      </c>
      <c r="J13" s="13">
        <f t="shared" si="3"/>
        <v>26.21021663546403</v>
      </c>
      <c r="K13" s="10">
        <f>man!H7</f>
        <v>3488</v>
      </c>
      <c r="L13" s="13">
        <f t="shared" si="4"/>
        <v>18.657395025407865</v>
      </c>
      <c r="M13" s="10">
        <f>man!I7</f>
        <v>3276</v>
      </c>
      <c r="N13" s="13">
        <f t="shared" si="5"/>
        <v>17.523401979138807</v>
      </c>
      <c r="Q13" s="19"/>
    </row>
    <row r="14" spans="1:17" ht="12.75">
      <c r="A14" s="1" t="s">
        <v>18</v>
      </c>
      <c r="B14" s="4" t="s">
        <v>37</v>
      </c>
      <c r="C14" s="18">
        <f>man!C8</f>
        <v>7987</v>
      </c>
      <c r="D14" s="5">
        <f t="shared" si="0"/>
        <v>11317</v>
      </c>
      <c r="E14" s="10">
        <f>man!E8</f>
        <v>982</v>
      </c>
      <c r="F14" s="13">
        <f t="shared" si="1"/>
        <v>8.6772112750729</v>
      </c>
      <c r="G14" s="10">
        <f>man!F8</f>
        <v>2735</v>
      </c>
      <c r="H14" s="13">
        <f t="shared" si="2"/>
        <v>24.16718211540161</v>
      </c>
      <c r="I14" s="17">
        <f>man!G8</f>
        <v>3198</v>
      </c>
      <c r="J14" s="13">
        <f t="shared" si="3"/>
        <v>28.258372360166124</v>
      </c>
      <c r="K14" s="10">
        <f>man!H8</f>
        <v>2329</v>
      </c>
      <c r="L14" s="13">
        <f t="shared" si="4"/>
        <v>20.579658920208534</v>
      </c>
      <c r="M14" s="10">
        <f>man!I8</f>
        <v>2073</v>
      </c>
      <c r="N14" s="13">
        <f t="shared" si="5"/>
        <v>18.317575329150834</v>
      </c>
      <c r="Q14" s="19"/>
    </row>
    <row r="15" spans="1:17" ht="12.75">
      <c r="A15" s="1" t="s">
        <v>22</v>
      </c>
      <c r="B15" s="4" t="s">
        <v>74</v>
      </c>
      <c r="C15" s="18">
        <f>man!C9</f>
        <v>33569</v>
      </c>
      <c r="D15" s="5">
        <f t="shared" si="0"/>
        <v>47856</v>
      </c>
      <c r="E15" s="10">
        <f>man!E9</f>
        <v>3385</v>
      </c>
      <c r="F15" s="13">
        <f t="shared" si="1"/>
        <v>7.0733032430625205</v>
      </c>
      <c r="G15" s="10">
        <f>man!F9</f>
        <v>12194</v>
      </c>
      <c r="H15" s="13">
        <f t="shared" si="2"/>
        <v>25.480608492143098</v>
      </c>
      <c r="I15" s="17">
        <f>man!G9</f>
        <v>14574</v>
      </c>
      <c r="J15" s="13">
        <f t="shared" si="3"/>
        <v>30.45386158475426</v>
      </c>
      <c r="K15" s="10">
        <f>man!H9</f>
        <v>9094</v>
      </c>
      <c r="L15" s="13">
        <f t="shared" si="4"/>
        <v>19.002841858910063</v>
      </c>
      <c r="M15" s="10">
        <f>man!I9</f>
        <v>8609</v>
      </c>
      <c r="N15" s="13">
        <f t="shared" si="5"/>
        <v>17.989384821130056</v>
      </c>
      <c r="Q15" s="19"/>
    </row>
    <row r="16" spans="1:17" ht="12.75">
      <c r="A16" s="1" t="s">
        <v>24</v>
      </c>
      <c r="B16" s="4" t="s">
        <v>71</v>
      </c>
      <c r="C16" s="18">
        <f>man!C10</f>
        <v>9820</v>
      </c>
      <c r="D16" s="5">
        <f t="shared" si="0"/>
        <v>13791</v>
      </c>
      <c r="E16" s="10">
        <f>man!E10</f>
        <v>978</v>
      </c>
      <c r="F16" s="13">
        <f t="shared" si="1"/>
        <v>7.091581466173591</v>
      </c>
      <c r="G16" s="10">
        <f>man!F10</f>
        <v>3054</v>
      </c>
      <c r="H16" s="13">
        <f t="shared" si="2"/>
        <v>22.144877093756797</v>
      </c>
      <c r="I16" s="17">
        <f>man!G10</f>
        <v>3790</v>
      </c>
      <c r="J16" s="13">
        <f t="shared" si="3"/>
        <v>27.481690957871074</v>
      </c>
      <c r="K16" s="10">
        <f>man!H10</f>
        <v>3142</v>
      </c>
      <c r="L16" s="13">
        <f t="shared" si="4"/>
        <v>22.782974403596548</v>
      </c>
      <c r="M16" s="10">
        <f>man!I10</f>
        <v>2827</v>
      </c>
      <c r="N16" s="13">
        <f t="shared" si="5"/>
        <v>20.498876078601988</v>
      </c>
      <c r="Q16" s="19"/>
    </row>
    <row r="17" spans="1:17" ht="12.75">
      <c r="A17" s="1" t="s">
        <v>30</v>
      </c>
      <c r="B17" s="4" t="s">
        <v>45</v>
      </c>
      <c r="C17" s="18">
        <f>man!C11</f>
        <v>225366</v>
      </c>
      <c r="D17" s="5">
        <f t="shared" si="0"/>
        <v>331680</v>
      </c>
      <c r="E17" s="10">
        <f>man!E11</f>
        <v>21387</v>
      </c>
      <c r="F17" s="13">
        <f t="shared" si="1"/>
        <v>6.448082489146165</v>
      </c>
      <c r="G17" s="10">
        <f>man!F11</f>
        <v>87627</v>
      </c>
      <c r="H17" s="13">
        <f t="shared" si="2"/>
        <v>26.419138929088277</v>
      </c>
      <c r="I17" s="17">
        <f>man!G11</f>
        <v>101133</v>
      </c>
      <c r="J17" s="13">
        <f t="shared" si="3"/>
        <v>30.491136034732275</v>
      </c>
      <c r="K17" s="10">
        <f>man!H11</f>
        <v>65174</v>
      </c>
      <c r="L17" s="13">
        <f t="shared" si="4"/>
        <v>19.64966232513266</v>
      </c>
      <c r="M17" s="10">
        <f>man!I11</f>
        <v>56359</v>
      </c>
      <c r="N17" s="13">
        <f t="shared" si="5"/>
        <v>16.991980221900626</v>
      </c>
      <c r="Q17" s="19"/>
    </row>
    <row r="18" spans="1:17" ht="12.75">
      <c r="A18" s="1" t="s">
        <v>77</v>
      </c>
      <c r="B18" s="4" t="s">
        <v>16</v>
      </c>
      <c r="C18" s="18">
        <f>man!C12</f>
        <v>15978</v>
      </c>
      <c r="D18" s="5">
        <f t="shared" si="0"/>
        <v>21885</v>
      </c>
      <c r="E18" s="10">
        <f>man!E12</f>
        <v>1760</v>
      </c>
      <c r="F18" s="13">
        <f t="shared" si="1"/>
        <v>8.042037925519763</v>
      </c>
      <c r="G18" s="10">
        <f>man!F12</f>
        <v>5076</v>
      </c>
      <c r="H18" s="13">
        <f t="shared" si="2"/>
        <v>23.19396847155586</v>
      </c>
      <c r="I18" s="17">
        <f>man!G12</f>
        <v>6082</v>
      </c>
      <c r="J18" s="13">
        <f t="shared" si="3"/>
        <v>27.79072424034727</v>
      </c>
      <c r="K18" s="10">
        <f>man!H12</f>
        <v>4418</v>
      </c>
      <c r="L18" s="13">
        <f t="shared" si="4"/>
        <v>20.187342928946766</v>
      </c>
      <c r="M18" s="10">
        <f>man!I12</f>
        <v>4549</v>
      </c>
      <c r="N18" s="13">
        <f t="shared" si="5"/>
        <v>20.78592643363034</v>
      </c>
      <c r="Q18" s="19"/>
    </row>
    <row r="19" spans="1:17" ht="12.75">
      <c r="A19" s="1" t="s">
        <v>64</v>
      </c>
      <c r="B19" s="4" t="s">
        <v>12</v>
      </c>
      <c r="C19" s="18">
        <f>man!C13</f>
        <v>9292</v>
      </c>
      <c r="D19" s="5">
        <f t="shared" si="0"/>
        <v>13592</v>
      </c>
      <c r="E19" s="10">
        <f>man!E13</f>
        <v>1044</v>
      </c>
      <c r="F19" s="13">
        <f t="shared" si="1"/>
        <v>7.680988816951148</v>
      </c>
      <c r="G19" s="10">
        <f>man!F13</f>
        <v>3264</v>
      </c>
      <c r="H19" s="13">
        <f t="shared" si="2"/>
        <v>24.014125956444968</v>
      </c>
      <c r="I19" s="17">
        <f>man!G13</f>
        <v>3660</v>
      </c>
      <c r="J19" s="13">
        <f t="shared" si="3"/>
        <v>26.927604473219542</v>
      </c>
      <c r="K19" s="10">
        <f>man!H13</f>
        <v>2934</v>
      </c>
      <c r="L19" s="13">
        <f t="shared" si="4"/>
        <v>21.586227192466158</v>
      </c>
      <c r="M19" s="10">
        <f>man!I13</f>
        <v>2690</v>
      </c>
      <c r="N19" s="13">
        <f t="shared" si="5"/>
        <v>19.791053560918186</v>
      </c>
      <c r="Q19" s="19"/>
    </row>
    <row r="20" spans="1:17" ht="12.75">
      <c r="A20" s="1" t="s">
        <v>38</v>
      </c>
      <c r="B20" s="4" t="s">
        <v>3</v>
      </c>
      <c r="C20" s="18">
        <f>man!C14</f>
        <v>8564</v>
      </c>
      <c r="D20" s="5">
        <f t="shared" si="0"/>
        <v>11877</v>
      </c>
      <c r="E20" s="10">
        <f>man!E14</f>
        <v>1119</v>
      </c>
      <c r="F20" s="13">
        <f t="shared" si="1"/>
        <v>9.421571103814093</v>
      </c>
      <c r="G20" s="10">
        <f>man!F14</f>
        <v>2839</v>
      </c>
      <c r="H20" s="13">
        <f t="shared" si="2"/>
        <v>23.903342594931377</v>
      </c>
      <c r="I20" s="17">
        <f>man!G14</f>
        <v>3201</v>
      </c>
      <c r="J20" s="13">
        <f t="shared" si="3"/>
        <v>26.951250315736296</v>
      </c>
      <c r="K20" s="10">
        <f>man!H14</f>
        <v>2498</v>
      </c>
      <c r="L20" s="13">
        <f t="shared" si="4"/>
        <v>21.0322472004715</v>
      </c>
      <c r="M20" s="10">
        <f>man!I14</f>
        <v>2220</v>
      </c>
      <c r="N20" s="13">
        <f t="shared" si="5"/>
        <v>18.69158878504673</v>
      </c>
      <c r="Q20" s="19"/>
    </row>
    <row r="21" spans="1:17" ht="12.75">
      <c r="A21" s="1" t="s">
        <v>51</v>
      </c>
      <c r="B21" s="4" t="s">
        <v>43</v>
      </c>
      <c r="C21" s="18">
        <f>man!C15</f>
        <v>56290</v>
      </c>
      <c r="D21" s="5">
        <f t="shared" si="0"/>
        <v>81160</v>
      </c>
      <c r="E21" s="10">
        <f>man!E15</f>
        <v>7101</v>
      </c>
      <c r="F21" s="13">
        <f t="shared" si="1"/>
        <v>8.749383932971908</v>
      </c>
      <c r="G21" s="10">
        <f>man!F15</f>
        <v>24291</v>
      </c>
      <c r="H21" s="13">
        <f t="shared" si="2"/>
        <v>29.92976835879744</v>
      </c>
      <c r="I21" s="17">
        <f>man!G15</f>
        <v>23432</v>
      </c>
      <c r="J21" s="13">
        <f t="shared" si="3"/>
        <v>28.871365204534253</v>
      </c>
      <c r="K21" s="10">
        <f>man!H15</f>
        <v>14757</v>
      </c>
      <c r="L21" s="13">
        <f t="shared" si="4"/>
        <v>18.18260226712666</v>
      </c>
      <c r="M21" s="10">
        <f>man!I15</f>
        <v>11579</v>
      </c>
      <c r="N21" s="13">
        <f t="shared" si="5"/>
        <v>14.26688023656974</v>
      </c>
      <c r="Q21" s="19"/>
    </row>
    <row r="22" spans="1:17" ht="12.75">
      <c r="A22" s="1" t="s">
        <v>23</v>
      </c>
      <c r="B22" s="4" t="s">
        <v>40</v>
      </c>
      <c r="C22" s="18">
        <f>man!C16</f>
        <v>40416</v>
      </c>
      <c r="D22" s="5">
        <f t="shared" si="0"/>
        <v>58697</v>
      </c>
      <c r="E22" s="10">
        <f>man!E16</f>
        <v>4673</v>
      </c>
      <c r="F22" s="13">
        <f t="shared" si="1"/>
        <v>7.961224594101914</v>
      </c>
      <c r="G22" s="10">
        <f>man!F16</f>
        <v>15619</v>
      </c>
      <c r="H22" s="13">
        <f t="shared" si="2"/>
        <v>26.60953711433293</v>
      </c>
      <c r="I22" s="17">
        <f>man!G16</f>
        <v>16683</v>
      </c>
      <c r="J22" s="13">
        <f t="shared" si="3"/>
        <v>28.42223623013101</v>
      </c>
      <c r="K22" s="10">
        <f>man!H16</f>
        <v>11472</v>
      </c>
      <c r="L22" s="13">
        <f t="shared" si="4"/>
        <v>19.544440090634957</v>
      </c>
      <c r="M22" s="10">
        <f>man!I16</f>
        <v>10250</v>
      </c>
      <c r="N22" s="13">
        <f t="shared" si="5"/>
        <v>17.46256197079919</v>
      </c>
      <c r="Q22" s="19"/>
    </row>
    <row r="23" spans="1:17" ht="12.75">
      <c r="A23" s="1" t="s">
        <v>53</v>
      </c>
      <c r="B23" s="4" t="s">
        <v>4</v>
      </c>
      <c r="C23" s="18">
        <f>man!C17</f>
        <v>6051</v>
      </c>
      <c r="D23" s="5">
        <f t="shared" si="0"/>
        <v>9569</v>
      </c>
      <c r="E23" s="10">
        <f>man!E17</f>
        <v>581</v>
      </c>
      <c r="F23" s="13">
        <f t="shared" si="1"/>
        <v>6.071689831748354</v>
      </c>
      <c r="G23" s="10">
        <f>man!F17</f>
        <v>2060</v>
      </c>
      <c r="H23" s="13">
        <f t="shared" si="2"/>
        <v>21.52785035008883</v>
      </c>
      <c r="I23" s="17">
        <f>man!G17</f>
        <v>2783</v>
      </c>
      <c r="J23" s="13">
        <f t="shared" si="3"/>
        <v>29.083498798202527</v>
      </c>
      <c r="K23" s="10">
        <f>man!H17</f>
        <v>2034</v>
      </c>
      <c r="L23" s="13">
        <f t="shared" si="4"/>
        <v>21.25613961751489</v>
      </c>
      <c r="M23" s="10">
        <f>man!I17</f>
        <v>2111</v>
      </c>
      <c r="N23" s="13">
        <f t="shared" si="5"/>
        <v>22.060821402445395</v>
      </c>
      <c r="Q23" s="19"/>
    </row>
    <row r="24" spans="1:17" ht="12.75">
      <c r="A24" s="1" t="s">
        <v>8</v>
      </c>
      <c r="B24" s="4" t="s">
        <v>36</v>
      </c>
      <c r="C24" s="18">
        <f>man!C18</f>
        <v>15087</v>
      </c>
      <c r="D24" s="5">
        <f t="shared" si="0"/>
        <v>21161</v>
      </c>
      <c r="E24" s="10">
        <f>man!E18</f>
        <v>2057</v>
      </c>
      <c r="F24" s="13">
        <f t="shared" si="1"/>
        <v>9.72071263172818</v>
      </c>
      <c r="G24" s="10">
        <f>man!F18</f>
        <v>5681</v>
      </c>
      <c r="H24" s="13">
        <f t="shared" si="2"/>
        <v>26.84655734606115</v>
      </c>
      <c r="I24" s="17">
        <f>man!G18</f>
        <v>5832</v>
      </c>
      <c r="J24" s="13">
        <f t="shared" si="3"/>
        <v>27.56013420915836</v>
      </c>
      <c r="K24" s="10">
        <f>man!H18</f>
        <v>3908</v>
      </c>
      <c r="L24" s="13">
        <f t="shared" si="4"/>
        <v>18.467936297906526</v>
      </c>
      <c r="M24" s="10">
        <f>man!I18</f>
        <v>3683</v>
      </c>
      <c r="N24" s="13">
        <f t="shared" si="5"/>
        <v>17.404659515145788</v>
      </c>
      <c r="Q24" s="19"/>
    </row>
    <row r="25" spans="1:17" ht="12.75">
      <c r="A25" s="1" t="s">
        <v>69</v>
      </c>
      <c r="B25" s="4" t="s">
        <v>42</v>
      </c>
      <c r="C25" s="18">
        <f>man!C19</f>
        <v>27542</v>
      </c>
      <c r="D25" s="5">
        <f t="shared" si="0"/>
        <v>38174</v>
      </c>
      <c r="E25" s="10">
        <f>man!E19</f>
        <v>3587</v>
      </c>
      <c r="F25" s="13">
        <f t="shared" si="1"/>
        <v>9.39644784408236</v>
      </c>
      <c r="G25" s="10">
        <f>man!F19</f>
        <v>10209</v>
      </c>
      <c r="H25" s="13">
        <f t="shared" si="2"/>
        <v>26.743333158694398</v>
      </c>
      <c r="I25" s="17">
        <f>man!G19</f>
        <v>10849</v>
      </c>
      <c r="J25" s="13">
        <f t="shared" si="3"/>
        <v>28.419866925132286</v>
      </c>
      <c r="K25" s="10">
        <f>man!H19</f>
        <v>7291</v>
      </c>
      <c r="L25" s="13">
        <f t="shared" si="4"/>
        <v>19.099387017341645</v>
      </c>
      <c r="M25" s="10">
        <f>man!I19</f>
        <v>6238</v>
      </c>
      <c r="N25" s="13">
        <f t="shared" si="5"/>
        <v>16.340965054749308</v>
      </c>
      <c r="Q25" s="19"/>
    </row>
    <row r="26" spans="1:17" ht="12.75">
      <c r="A26" s="1" t="s">
        <v>6</v>
      </c>
      <c r="B26" s="4" t="s">
        <v>57</v>
      </c>
      <c r="C26" s="18">
        <f>man!C20</f>
        <v>19677</v>
      </c>
      <c r="D26" s="5">
        <f t="shared" si="0"/>
        <v>27326</v>
      </c>
      <c r="E26" s="10">
        <f>man!E20</f>
        <v>2474</v>
      </c>
      <c r="F26" s="13">
        <f t="shared" si="1"/>
        <v>9.053648539852155</v>
      </c>
      <c r="G26" s="10">
        <f>man!F20</f>
        <v>7177</v>
      </c>
      <c r="H26" s="13">
        <f t="shared" si="2"/>
        <v>26.26436360974896</v>
      </c>
      <c r="I26" s="17">
        <f>man!G20</f>
        <v>7839</v>
      </c>
      <c r="J26" s="13">
        <f t="shared" si="3"/>
        <v>28.686964795432925</v>
      </c>
      <c r="K26" s="10">
        <f>man!H20</f>
        <v>5424</v>
      </c>
      <c r="L26" s="13">
        <f t="shared" si="4"/>
        <v>19.84922784161604</v>
      </c>
      <c r="M26" s="10">
        <f>man!I20</f>
        <v>4412</v>
      </c>
      <c r="N26" s="13">
        <f t="shared" si="5"/>
        <v>16.145795213349924</v>
      </c>
      <c r="Q26" s="19"/>
    </row>
    <row r="27" spans="1:17" ht="12.75">
      <c r="A27" s="1" t="s">
        <v>10</v>
      </c>
      <c r="B27" s="4" t="s">
        <v>65</v>
      </c>
      <c r="C27" s="18">
        <f>man!C21</f>
        <v>9928</v>
      </c>
      <c r="D27" s="5">
        <f t="shared" si="0"/>
        <v>13065</v>
      </c>
      <c r="E27" s="10">
        <f>man!E21</f>
        <v>1545</v>
      </c>
      <c r="F27" s="13">
        <f t="shared" si="1"/>
        <v>11.82548794489093</v>
      </c>
      <c r="G27" s="10">
        <f>man!F21</f>
        <v>3589</v>
      </c>
      <c r="H27" s="13">
        <f t="shared" si="2"/>
        <v>27.470340604668962</v>
      </c>
      <c r="I27" s="17">
        <f>man!G21</f>
        <v>3431</v>
      </c>
      <c r="J27" s="13">
        <f t="shared" si="3"/>
        <v>26.261002678913126</v>
      </c>
      <c r="K27" s="10">
        <f>man!H21</f>
        <v>2429</v>
      </c>
      <c r="L27" s="13">
        <f t="shared" si="4"/>
        <v>18.591657099119786</v>
      </c>
      <c r="M27" s="10">
        <f>man!I21</f>
        <v>2071</v>
      </c>
      <c r="N27" s="13">
        <f t="shared" si="5"/>
        <v>15.851511672407195</v>
      </c>
      <c r="Q27" s="19"/>
    </row>
    <row r="28" spans="1:17" ht="12.75">
      <c r="A28" s="1" t="s">
        <v>61</v>
      </c>
      <c r="B28" s="4" t="s">
        <v>25</v>
      </c>
      <c r="C28" s="18">
        <f>man!C22</f>
        <v>11403</v>
      </c>
      <c r="D28" s="5">
        <f t="shared" si="0"/>
        <v>15752</v>
      </c>
      <c r="E28" s="10">
        <f>man!E22</f>
        <v>1726</v>
      </c>
      <c r="F28" s="13">
        <f t="shared" si="1"/>
        <v>10.95733875063484</v>
      </c>
      <c r="G28" s="10">
        <f>man!F22</f>
        <v>4342</v>
      </c>
      <c r="H28" s="13">
        <f t="shared" si="2"/>
        <v>27.56475368207212</v>
      </c>
      <c r="I28" s="17">
        <f>man!G22</f>
        <v>4143</v>
      </c>
      <c r="J28" s="13">
        <f t="shared" si="3"/>
        <v>26.301422041645505</v>
      </c>
      <c r="K28" s="10">
        <f>man!H22</f>
        <v>3068</v>
      </c>
      <c r="L28" s="13">
        <f t="shared" si="4"/>
        <v>19.47689182326054</v>
      </c>
      <c r="M28" s="10">
        <f>man!I22</f>
        <v>2473</v>
      </c>
      <c r="N28" s="13">
        <f t="shared" si="5"/>
        <v>15.699593702386998</v>
      </c>
      <c r="Q28" s="19"/>
    </row>
    <row r="29" spans="1:17" ht="12.75">
      <c r="A29" s="1" t="s">
        <v>27</v>
      </c>
      <c r="B29" s="4" t="s">
        <v>41</v>
      </c>
      <c r="C29" s="18">
        <f>man!C23</f>
        <v>10901</v>
      </c>
      <c r="D29" s="5">
        <f t="shared" si="0"/>
        <v>17803</v>
      </c>
      <c r="E29" s="10">
        <f>man!E23</f>
        <v>972</v>
      </c>
      <c r="F29" s="13">
        <f t="shared" si="1"/>
        <v>5.459753974049318</v>
      </c>
      <c r="G29" s="10">
        <f>man!F23</f>
        <v>3786</v>
      </c>
      <c r="H29" s="13">
        <f t="shared" si="2"/>
        <v>21.26607875077234</v>
      </c>
      <c r="I29" s="17">
        <f>man!G23</f>
        <v>5464</v>
      </c>
      <c r="J29" s="13">
        <f t="shared" si="3"/>
        <v>30.691456496096166</v>
      </c>
      <c r="K29" s="10">
        <f>man!H23</f>
        <v>3863</v>
      </c>
      <c r="L29" s="13">
        <f t="shared" si="4"/>
        <v>21.698590125259788</v>
      </c>
      <c r="M29" s="10">
        <f>man!I23</f>
        <v>3718</v>
      </c>
      <c r="N29" s="13">
        <f t="shared" si="5"/>
        <v>20.88412065382239</v>
      </c>
      <c r="Q29" s="19"/>
    </row>
    <row r="30" spans="1:17" ht="12.75">
      <c r="A30" s="1" t="s">
        <v>46</v>
      </c>
      <c r="B30" s="4" t="s">
        <v>56</v>
      </c>
      <c r="C30" s="18">
        <f>man!C24</f>
        <v>16569</v>
      </c>
      <c r="D30" s="5">
        <f t="shared" si="0"/>
        <v>23282</v>
      </c>
      <c r="E30" s="10">
        <f>man!E24</f>
        <v>2159</v>
      </c>
      <c r="F30" s="13">
        <f t="shared" si="1"/>
        <v>9.273258311141655</v>
      </c>
      <c r="G30" s="10">
        <f>man!F24</f>
        <v>5433</v>
      </c>
      <c r="H30" s="13">
        <f t="shared" si="2"/>
        <v>23.335624087277726</v>
      </c>
      <c r="I30" s="17">
        <f>man!G24</f>
        <v>6454</v>
      </c>
      <c r="J30" s="13">
        <f t="shared" si="3"/>
        <v>27.72098616957306</v>
      </c>
      <c r="K30" s="10">
        <f>man!H24</f>
        <v>5167</v>
      </c>
      <c r="L30" s="13">
        <f t="shared" si="4"/>
        <v>22.19311055751224</v>
      </c>
      <c r="M30" s="10">
        <f>man!I24</f>
        <v>4069</v>
      </c>
      <c r="N30" s="13">
        <f t="shared" si="5"/>
        <v>17.47702087449532</v>
      </c>
      <c r="Q30" s="19"/>
    </row>
    <row r="31" spans="1:17" ht="12.75">
      <c r="A31" s="1" t="s">
        <v>5</v>
      </c>
      <c r="B31" s="4" t="s">
        <v>33</v>
      </c>
      <c r="C31" s="18">
        <f>man!C25</f>
        <v>7211</v>
      </c>
      <c r="D31" s="5">
        <f t="shared" si="0"/>
        <v>10300</v>
      </c>
      <c r="E31" s="10">
        <f>man!E25</f>
        <v>930</v>
      </c>
      <c r="F31" s="13">
        <f t="shared" si="1"/>
        <v>9.029126213592233</v>
      </c>
      <c r="G31" s="10">
        <f>man!F25</f>
        <v>2483</v>
      </c>
      <c r="H31" s="13">
        <f t="shared" si="2"/>
        <v>24.106796116504857</v>
      </c>
      <c r="I31" s="17">
        <f>man!G25</f>
        <v>2760</v>
      </c>
      <c r="J31" s="13">
        <f t="shared" si="3"/>
        <v>26.796116504854368</v>
      </c>
      <c r="K31" s="10">
        <f>man!H25</f>
        <v>2209</v>
      </c>
      <c r="L31" s="13">
        <f t="shared" si="4"/>
        <v>21.446601941747574</v>
      </c>
      <c r="M31" s="10">
        <f>man!I25</f>
        <v>1918</v>
      </c>
      <c r="N31" s="13">
        <f t="shared" si="5"/>
        <v>18.62135922330097</v>
      </c>
      <c r="Q31" s="19"/>
    </row>
    <row r="32" spans="1:17" ht="12.75">
      <c r="A32" s="1" t="s">
        <v>83</v>
      </c>
      <c r="B32" s="4" t="s">
        <v>44</v>
      </c>
      <c r="C32" s="18">
        <f>man!C26</f>
        <v>33008</v>
      </c>
      <c r="D32" s="5">
        <f t="shared" si="0"/>
        <v>47992</v>
      </c>
      <c r="E32" s="10">
        <f>man!E26</f>
        <v>4361</v>
      </c>
      <c r="F32" s="13">
        <f t="shared" si="1"/>
        <v>9.086931155192532</v>
      </c>
      <c r="G32" s="10">
        <f>man!F26</f>
        <v>14028</v>
      </c>
      <c r="H32" s="13">
        <f t="shared" si="2"/>
        <v>29.229871645274212</v>
      </c>
      <c r="I32" s="17">
        <f>man!G26</f>
        <v>14320</v>
      </c>
      <c r="J32" s="13">
        <f t="shared" si="3"/>
        <v>29.838306384397402</v>
      </c>
      <c r="K32" s="10">
        <f>man!H26</f>
        <v>8278</v>
      </c>
      <c r="L32" s="13">
        <f t="shared" si="4"/>
        <v>17.24870811801967</v>
      </c>
      <c r="M32" s="10">
        <f>man!I26</f>
        <v>7005</v>
      </c>
      <c r="N32" s="13">
        <f t="shared" si="5"/>
        <v>14.596182697116186</v>
      </c>
      <c r="Q32" s="19"/>
    </row>
    <row r="33" spans="1:17" ht="12.75">
      <c r="A33" s="1" t="s">
        <v>67</v>
      </c>
      <c r="B33" s="4" t="s">
        <v>50</v>
      </c>
      <c r="C33" s="18">
        <f>man!C27</f>
        <v>46520</v>
      </c>
      <c r="D33" s="5">
        <f t="shared" si="0"/>
        <v>66706</v>
      </c>
      <c r="E33" s="10">
        <f>man!E27</f>
        <v>5721</v>
      </c>
      <c r="F33" s="13">
        <f t="shared" si="1"/>
        <v>8.576439900458729</v>
      </c>
      <c r="G33" s="10">
        <f>man!F27</f>
        <v>20035</v>
      </c>
      <c r="H33" s="13">
        <f t="shared" si="2"/>
        <v>30.03477948010674</v>
      </c>
      <c r="I33" s="17">
        <f>man!G27</f>
        <v>21119</v>
      </c>
      <c r="J33" s="13">
        <f t="shared" si="3"/>
        <v>31.659820705783588</v>
      </c>
      <c r="K33" s="10">
        <f>man!H27</f>
        <v>11349</v>
      </c>
      <c r="L33" s="13">
        <f t="shared" si="4"/>
        <v>17.013462057386143</v>
      </c>
      <c r="M33" s="10">
        <f>man!I27</f>
        <v>8482</v>
      </c>
      <c r="N33" s="13">
        <f t="shared" si="5"/>
        <v>12.715497856264804</v>
      </c>
      <c r="Q33" s="19"/>
    </row>
    <row r="34" spans="1:17" ht="12.75">
      <c r="A34" s="1" t="s">
        <v>26</v>
      </c>
      <c r="B34" s="4" t="s">
        <v>34</v>
      </c>
      <c r="C34" s="18">
        <f>man!C28</f>
        <v>20350</v>
      </c>
      <c r="D34" s="5">
        <f t="shared" si="0"/>
        <v>28675</v>
      </c>
      <c r="E34" s="10">
        <f>man!E28</f>
        <v>2818</v>
      </c>
      <c r="F34" s="13">
        <f t="shared" si="1"/>
        <v>9.827375762859635</v>
      </c>
      <c r="G34" s="10">
        <f>man!F28</f>
        <v>7539</v>
      </c>
      <c r="H34" s="13">
        <f t="shared" si="2"/>
        <v>26.291194420226677</v>
      </c>
      <c r="I34" s="17">
        <f>man!G28</f>
        <v>7940</v>
      </c>
      <c r="J34" s="13">
        <f t="shared" si="3"/>
        <v>27.68962510897995</v>
      </c>
      <c r="K34" s="10">
        <f>man!H28</f>
        <v>5656</v>
      </c>
      <c r="L34" s="13">
        <f t="shared" si="4"/>
        <v>19.724498692240626</v>
      </c>
      <c r="M34" s="10">
        <f>man!I28</f>
        <v>4722</v>
      </c>
      <c r="N34" s="13">
        <f t="shared" si="5"/>
        <v>16.46730601569311</v>
      </c>
      <c r="Q34" s="19"/>
    </row>
    <row r="35" spans="1:17" ht="12.75">
      <c r="A35" s="1" t="s">
        <v>20</v>
      </c>
      <c r="B35" s="4" t="s">
        <v>15</v>
      </c>
      <c r="C35" s="18">
        <f>man!C29</f>
        <v>6963</v>
      </c>
      <c r="D35" s="5">
        <f t="shared" si="0"/>
        <v>9443</v>
      </c>
      <c r="E35" s="10">
        <f>man!E29</f>
        <v>958</v>
      </c>
      <c r="F35" s="13">
        <f t="shared" si="1"/>
        <v>10.145081012390131</v>
      </c>
      <c r="G35" s="10">
        <f>man!F29</f>
        <v>2307</v>
      </c>
      <c r="H35" s="13">
        <f t="shared" si="2"/>
        <v>24.430795298104417</v>
      </c>
      <c r="I35" s="17">
        <f>man!G29</f>
        <v>2542</v>
      </c>
      <c r="J35" s="13">
        <f t="shared" si="3"/>
        <v>26.919411204066506</v>
      </c>
      <c r="K35" s="10">
        <f>man!H29</f>
        <v>1906</v>
      </c>
      <c r="L35" s="13">
        <f t="shared" si="4"/>
        <v>20.184263475590384</v>
      </c>
      <c r="M35" s="10">
        <f>man!I29</f>
        <v>1730</v>
      </c>
      <c r="N35" s="13">
        <f t="shared" si="5"/>
        <v>18.320449009848566</v>
      </c>
      <c r="Q35" s="19"/>
    </row>
    <row r="36" spans="1:17" ht="12.75">
      <c r="A36" s="1" t="s">
        <v>82</v>
      </c>
      <c r="B36" s="4" t="s">
        <v>54</v>
      </c>
      <c r="C36" s="18">
        <f>man!C30</f>
        <v>22646</v>
      </c>
      <c r="D36" s="5">
        <f t="shared" si="0"/>
        <v>33743</v>
      </c>
      <c r="E36" s="10">
        <f>man!E30</f>
        <v>2792</v>
      </c>
      <c r="F36" s="13">
        <f t="shared" si="1"/>
        <v>8.274308745517589</v>
      </c>
      <c r="G36" s="10">
        <f>man!F30</f>
        <v>8009</v>
      </c>
      <c r="H36" s="13">
        <f t="shared" si="2"/>
        <v>23.735293246006577</v>
      </c>
      <c r="I36" s="17">
        <f>man!G30</f>
        <v>9813</v>
      </c>
      <c r="J36" s="13">
        <f t="shared" si="3"/>
        <v>29.08158729217912</v>
      </c>
      <c r="K36" s="10">
        <f>man!H30</f>
        <v>7258</v>
      </c>
      <c r="L36" s="13">
        <f t="shared" si="4"/>
        <v>21.509646445188633</v>
      </c>
      <c r="M36" s="10">
        <f>man!I30</f>
        <v>5871</v>
      </c>
      <c r="N36" s="13">
        <f t="shared" si="5"/>
        <v>17.39916427110808</v>
      </c>
      <c r="Q36" s="19"/>
    </row>
    <row r="37" spans="1:17" ht="12.75">
      <c r="A37" s="1" t="s">
        <v>32</v>
      </c>
      <c r="B37" s="4" t="s">
        <v>52</v>
      </c>
      <c r="C37" s="18">
        <f>man!C31</f>
        <v>14624</v>
      </c>
      <c r="D37" s="5">
        <f t="shared" si="0"/>
        <v>21182</v>
      </c>
      <c r="E37" s="10">
        <f>man!E31</f>
        <v>1790</v>
      </c>
      <c r="F37" s="13">
        <f t="shared" si="1"/>
        <v>8.450571239731849</v>
      </c>
      <c r="G37" s="10">
        <f>man!F31</f>
        <v>5161</v>
      </c>
      <c r="H37" s="13">
        <f t="shared" si="2"/>
        <v>24.36502690964026</v>
      </c>
      <c r="I37" s="17">
        <f>man!G31</f>
        <v>5807</v>
      </c>
      <c r="J37" s="13">
        <f t="shared" si="3"/>
        <v>27.414786139174772</v>
      </c>
      <c r="K37" s="10">
        <f>man!H31</f>
        <v>4536</v>
      </c>
      <c r="L37" s="13">
        <f t="shared" si="4"/>
        <v>21.414408460013217</v>
      </c>
      <c r="M37" s="10">
        <f>man!I31</f>
        <v>3888</v>
      </c>
      <c r="N37" s="13">
        <f t="shared" si="5"/>
        <v>18.3552072514399</v>
      </c>
      <c r="Q37" s="19"/>
    </row>
    <row r="38" spans="1:17" ht="12.75">
      <c r="A38" s="1" t="s">
        <v>0</v>
      </c>
      <c r="B38" s="4" t="s">
        <v>55</v>
      </c>
      <c r="C38" s="18">
        <f>man!C32</f>
        <v>11907</v>
      </c>
      <c r="D38" s="5">
        <f t="shared" si="0"/>
        <v>16433</v>
      </c>
      <c r="E38" s="10">
        <f>man!E32</f>
        <v>1635</v>
      </c>
      <c r="F38" s="13">
        <f t="shared" si="1"/>
        <v>9.949491876102963</v>
      </c>
      <c r="G38" s="10">
        <f>man!F32</f>
        <v>4126</v>
      </c>
      <c r="H38" s="13">
        <f t="shared" si="2"/>
        <v>25.108014361346072</v>
      </c>
      <c r="I38" s="17">
        <f>man!G32</f>
        <v>4215</v>
      </c>
      <c r="J38" s="13">
        <f t="shared" si="3"/>
        <v>25.64960749710947</v>
      </c>
      <c r="K38" s="10">
        <f>man!H32</f>
        <v>3314</v>
      </c>
      <c r="L38" s="13">
        <f t="shared" si="4"/>
        <v>20.166737662021543</v>
      </c>
      <c r="M38" s="10">
        <f>man!I32</f>
        <v>3143</v>
      </c>
      <c r="N38" s="13">
        <f t="shared" si="5"/>
        <v>19.12614860341995</v>
      </c>
      <c r="Q38" s="19"/>
    </row>
    <row r="39" spans="1:17" ht="12.75">
      <c r="A39" s="1" t="s">
        <v>72</v>
      </c>
      <c r="B39" s="4" t="s">
        <v>28</v>
      </c>
      <c r="C39" s="18">
        <f>man!C33</f>
        <v>30714</v>
      </c>
      <c r="D39" s="5">
        <f t="shared" si="0"/>
        <v>44485</v>
      </c>
      <c r="E39" s="10">
        <f>man!E33</f>
        <v>3393</v>
      </c>
      <c r="F39" s="13">
        <f t="shared" si="1"/>
        <v>7.62729009778577</v>
      </c>
      <c r="G39" s="10">
        <f>man!F33</f>
        <v>10693</v>
      </c>
      <c r="H39" s="13">
        <f t="shared" si="2"/>
        <v>24.03731594919636</v>
      </c>
      <c r="I39" s="17">
        <f>man!G33</f>
        <v>12781</v>
      </c>
      <c r="J39" s="13">
        <f t="shared" si="3"/>
        <v>28.73103293244914</v>
      </c>
      <c r="K39" s="10">
        <f>man!H33</f>
        <v>9696</v>
      </c>
      <c r="L39" s="13">
        <f t="shared" si="4"/>
        <v>21.79611104866809</v>
      </c>
      <c r="M39" s="10">
        <f>man!I33</f>
        <v>7922</v>
      </c>
      <c r="N39" s="13">
        <f t="shared" si="5"/>
        <v>17.80824997190064</v>
      </c>
      <c r="Q39" s="19"/>
    </row>
    <row r="40" spans="1:17" ht="12.75">
      <c r="A40" s="1" t="s">
        <v>49</v>
      </c>
      <c r="B40" s="4" t="s">
        <v>79</v>
      </c>
      <c r="C40" s="18">
        <f>man!C34</f>
        <v>13069</v>
      </c>
      <c r="D40" s="5">
        <f t="shared" si="0"/>
        <v>18846</v>
      </c>
      <c r="E40" s="10">
        <f>man!E34</f>
        <v>1693</v>
      </c>
      <c r="F40" s="13">
        <f t="shared" si="1"/>
        <v>8.983338639499099</v>
      </c>
      <c r="G40" s="10">
        <f>man!F34</f>
        <v>4615</v>
      </c>
      <c r="H40" s="13">
        <f t="shared" si="2"/>
        <v>24.487955003714315</v>
      </c>
      <c r="I40" s="17">
        <f>man!G34</f>
        <v>5410</v>
      </c>
      <c r="J40" s="13">
        <f t="shared" si="3"/>
        <v>28.706356786586014</v>
      </c>
      <c r="K40" s="10">
        <f>man!H34</f>
        <v>3863</v>
      </c>
      <c r="L40" s="13">
        <f t="shared" si="4"/>
        <v>20.497718348721214</v>
      </c>
      <c r="M40" s="10">
        <f>man!I34</f>
        <v>3265</v>
      </c>
      <c r="N40" s="13">
        <f t="shared" si="5"/>
        <v>17.324631221479358</v>
      </c>
      <c r="Q40" s="19"/>
    </row>
    <row r="41" spans="1:17" ht="12.75">
      <c r="A41" s="1" t="s">
        <v>76</v>
      </c>
      <c r="B41" s="4" t="s">
        <v>84</v>
      </c>
      <c r="C41" s="18">
        <f>man!C35</f>
        <v>8517</v>
      </c>
      <c r="D41" s="5">
        <f t="shared" si="0"/>
        <v>12125</v>
      </c>
      <c r="E41" s="10">
        <f>man!E35</f>
        <v>1364</v>
      </c>
      <c r="F41" s="13">
        <f t="shared" si="1"/>
        <v>11.249484536082473</v>
      </c>
      <c r="G41" s="10">
        <f>man!F35</f>
        <v>3317</v>
      </c>
      <c r="H41" s="13">
        <f t="shared" si="2"/>
        <v>27.356701030927834</v>
      </c>
      <c r="I41" s="17">
        <f>man!G35</f>
        <v>3254</v>
      </c>
      <c r="J41" s="13">
        <f t="shared" si="3"/>
        <v>26.837113402061856</v>
      </c>
      <c r="K41" s="10">
        <f>man!H35</f>
        <v>2379</v>
      </c>
      <c r="L41" s="13">
        <f t="shared" si="4"/>
        <v>19.620618556701032</v>
      </c>
      <c r="M41" s="10">
        <f>man!I35</f>
        <v>1811</v>
      </c>
      <c r="N41" s="13">
        <f t="shared" si="5"/>
        <v>14.936082474226803</v>
      </c>
      <c r="Q41" s="19"/>
    </row>
    <row r="42" spans="1:17" ht="12.75">
      <c r="A42" s="1" t="s">
        <v>9</v>
      </c>
      <c r="B42" s="4" t="s">
        <v>35</v>
      </c>
      <c r="C42" s="18">
        <f>man!C36</f>
        <v>19106</v>
      </c>
      <c r="D42" s="5">
        <f t="shared" si="0"/>
        <v>27678</v>
      </c>
      <c r="E42" s="10">
        <f>man!E36</f>
        <v>2361</v>
      </c>
      <c r="F42" s="13">
        <f t="shared" si="1"/>
        <v>8.530240624322568</v>
      </c>
      <c r="G42" s="10">
        <f>man!F36</f>
        <v>7409</v>
      </c>
      <c r="H42" s="13">
        <f t="shared" si="2"/>
        <v>26.768552641086785</v>
      </c>
      <c r="I42" s="17">
        <f>man!G36</f>
        <v>8230</v>
      </c>
      <c r="J42" s="13">
        <f t="shared" si="3"/>
        <v>29.73480742828239</v>
      </c>
      <c r="K42" s="10">
        <f>man!H36</f>
        <v>5317</v>
      </c>
      <c r="L42" s="13">
        <f t="shared" si="4"/>
        <v>19.21020304935328</v>
      </c>
      <c r="M42" s="10">
        <f>man!I36</f>
        <v>4361</v>
      </c>
      <c r="N42" s="13">
        <f t="shared" si="5"/>
        <v>15.756196256954983</v>
      </c>
      <c r="Q42" s="19"/>
    </row>
    <row r="43" spans="1:17" ht="12.75">
      <c r="A43" s="1" t="s">
        <v>73</v>
      </c>
      <c r="B43" s="4" t="s">
        <v>78</v>
      </c>
      <c r="C43" s="18">
        <f>man!C37</f>
        <v>20129</v>
      </c>
      <c r="D43" s="5">
        <f t="shared" si="0"/>
        <v>28982</v>
      </c>
      <c r="E43" s="10">
        <f>man!E37</f>
        <v>2909</v>
      </c>
      <c r="F43" s="13">
        <f t="shared" si="1"/>
        <v>10.03726450900559</v>
      </c>
      <c r="G43" s="10">
        <f>man!F37</f>
        <v>7835</v>
      </c>
      <c r="H43" s="13">
        <f t="shared" si="2"/>
        <v>27.034021116555103</v>
      </c>
      <c r="I43" s="17">
        <f>man!G37</f>
        <v>7930</v>
      </c>
      <c r="J43" s="13">
        <f t="shared" si="3"/>
        <v>27.361810779104275</v>
      </c>
      <c r="K43" s="10">
        <f>man!H37</f>
        <v>5678</v>
      </c>
      <c r="L43" s="13">
        <f t="shared" si="4"/>
        <v>19.59147056793872</v>
      </c>
      <c r="M43" s="10">
        <f>man!I37</f>
        <v>4630</v>
      </c>
      <c r="N43" s="13">
        <f t="shared" si="5"/>
        <v>15.975433027396315</v>
      </c>
      <c r="Q43" s="19"/>
    </row>
    <row r="44" spans="1:17" ht="12.75">
      <c r="A44" s="1" t="s">
        <v>29</v>
      </c>
      <c r="B44" s="4" t="s">
        <v>75</v>
      </c>
      <c r="C44" s="18">
        <f>man!C38</f>
        <v>10340</v>
      </c>
      <c r="D44" s="5">
        <f t="shared" si="0"/>
        <v>14929</v>
      </c>
      <c r="E44" s="10">
        <f>man!E38</f>
        <v>1272</v>
      </c>
      <c r="F44" s="13">
        <f t="shared" si="1"/>
        <v>8.520329559916942</v>
      </c>
      <c r="G44" s="10">
        <f>man!F38</f>
        <v>3437</v>
      </c>
      <c r="H44" s="13">
        <f t="shared" si="2"/>
        <v>23.022305579744124</v>
      </c>
      <c r="I44" s="17">
        <f>man!G38</f>
        <v>4042</v>
      </c>
      <c r="J44" s="13">
        <f t="shared" si="3"/>
        <v>27.074820818541095</v>
      </c>
      <c r="K44" s="10">
        <f>man!H38</f>
        <v>3018</v>
      </c>
      <c r="L44" s="13">
        <f t="shared" si="4"/>
        <v>20.215687587916136</v>
      </c>
      <c r="M44" s="10">
        <f>man!I38</f>
        <v>3160</v>
      </c>
      <c r="N44" s="13">
        <f t="shared" si="5"/>
        <v>21.166856453881707</v>
      </c>
      <c r="Q44" s="19"/>
    </row>
    <row r="45" spans="1:17" ht="12.75">
      <c r="A45" s="1" t="s">
        <v>68</v>
      </c>
      <c r="B45" s="4" t="s">
        <v>14</v>
      </c>
      <c r="C45" s="18">
        <f>man!C39</f>
        <v>46156</v>
      </c>
      <c r="D45" s="5">
        <f t="shared" si="0"/>
        <v>67350</v>
      </c>
      <c r="E45" s="10">
        <f>man!E39</f>
        <v>5494</v>
      </c>
      <c r="F45" s="13">
        <f t="shared" si="1"/>
        <v>8.157386785449146</v>
      </c>
      <c r="G45" s="10">
        <f>man!F39</f>
        <v>18117</v>
      </c>
      <c r="H45" s="13">
        <f t="shared" si="2"/>
        <v>26.899777282850778</v>
      </c>
      <c r="I45" s="17">
        <f>man!G39</f>
        <v>19492</v>
      </c>
      <c r="J45" s="13">
        <f t="shared" si="3"/>
        <v>28.94135115070527</v>
      </c>
      <c r="K45" s="10">
        <f>man!H39</f>
        <v>13121</v>
      </c>
      <c r="L45" s="13">
        <f t="shared" si="4"/>
        <v>19.481811432813657</v>
      </c>
      <c r="M45" s="10">
        <f>man!I39</f>
        <v>11126</v>
      </c>
      <c r="N45" s="13">
        <f t="shared" si="5"/>
        <v>16.519673348181144</v>
      </c>
      <c r="Q45" s="19"/>
    </row>
    <row r="46" spans="1:17" ht="12.75">
      <c r="A46" s="1" t="s">
        <v>19</v>
      </c>
      <c r="B46" s="4" t="s">
        <v>81</v>
      </c>
      <c r="C46" s="18">
        <f>man!C40</f>
        <v>7751</v>
      </c>
      <c r="D46" s="5">
        <f t="shared" si="0"/>
        <v>10989</v>
      </c>
      <c r="E46" s="10">
        <f>man!E40</f>
        <v>806</v>
      </c>
      <c r="F46" s="13">
        <f t="shared" si="1"/>
        <v>7.334607334607335</v>
      </c>
      <c r="G46" s="10">
        <f>man!F40</f>
        <v>2600</v>
      </c>
      <c r="H46" s="13">
        <f t="shared" si="2"/>
        <v>23.66002366002366</v>
      </c>
      <c r="I46" s="17">
        <f>man!G40</f>
        <v>2838</v>
      </c>
      <c r="J46" s="13">
        <f t="shared" si="3"/>
        <v>25.825825825825827</v>
      </c>
      <c r="K46" s="10">
        <f>man!H40</f>
        <v>2448</v>
      </c>
      <c r="L46" s="13">
        <f t="shared" si="4"/>
        <v>22.276822276822276</v>
      </c>
      <c r="M46" s="10">
        <f>man!I40</f>
        <v>2297</v>
      </c>
      <c r="N46" s="13">
        <f t="shared" si="5"/>
        <v>20.902720902720905</v>
      </c>
      <c r="Q46" s="19"/>
    </row>
    <row r="47" spans="1:17" ht="12.75">
      <c r="A47" s="1" t="s">
        <v>48</v>
      </c>
      <c r="B47" s="4" t="s">
        <v>17</v>
      </c>
      <c r="C47" s="18">
        <f>man!C41</f>
        <v>8623</v>
      </c>
      <c r="D47" s="5">
        <f t="shared" si="0"/>
        <v>11851</v>
      </c>
      <c r="E47" s="10">
        <f>man!E41</f>
        <v>1067</v>
      </c>
      <c r="F47" s="13">
        <f t="shared" si="1"/>
        <v>9.00345962366045</v>
      </c>
      <c r="G47" s="10">
        <f>man!F41</f>
        <v>3045</v>
      </c>
      <c r="H47" s="13">
        <f t="shared" si="2"/>
        <v>25.694034258712346</v>
      </c>
      <c r="I47" s="17">
        <f>man!G41</f>
        <v>3295</v>
      </c>
      <c r="J47" s="13">
        <f t="shared" si="3"/>
        <v>27.803560880938317</v>
      </c>
      <c r="K47" s="10">
        <f>man!H41</f>
        <v>2513</v>
      </c>
      <c r="L47" s="13">
        <f t="shared" si="4"/>
        <v>21.204961606615473</v>
      </c>
      <c r="M47" s="10">
        <f>man!I41</f>
        <v>1931</v>
      </c>
      <c r="N47" s="13">
        <f t="shared" si="5"/>
        <v>16.29398363007341</v>
      </c>
      <c r="Q47" s="19"/>
    </row>
    <row r="48" spans="1:17" ht="12.75">
      <c r="A48" s="1" t="s">
        <v>59</v>
      </c>
      <c r="B48" s="4" t="s">
        <v>80</v>
      </c>
      <c r="C48" s="18">
        <f>man!C42</f>
        <v>12159</v>
      </c>
      <c r="D48" s="5">
        <f t="shared" si="0"/>
        <v>17500</v>
      </c>
      <c r="E48" s="10">
        <f>man!E42</f>
        <v>1509</v>
      </c>
      <c r="F48" s="13">
        <f t="shared" si="1"/>
        <v>8.622857142857143</v>
      </c>
      <c r="G48" s="10">
        <f>man!F42</f>
        <v>4342</v>
      </c>
      <c r="H48" s="13">
        <f t="shared" si="2"/>
        <v>24.81142857142857</v>
      </c>
      <c r="I48" s="17">
        <f>man!G42</f>
        <v>4750</v>
      </c>
      <c r="J48" s="13">
        <f t="shared" si="3"/>
        <v>27.142857142857142</v>
      </c>
      <c r="K48" s="10">
        <f>man!H42</f>
        <v>3651</v>
      </c>
      <c r="L48" s="13">
        <f t="shared" si="4"/>
        <v>20.862857142857145</v>
      </c>
      <c r="M48" s="10">
        <f>man!I42</f>
        <v>3248</v>
      </c>
      <c r="N48" s="13">
        <f t="shared" si="5"/>
        <v>18.56</v>
      </c>
      <c r="Q48" s="19"/>
    </row>
    <row r="49" spans="1:17" ht="12.75">
      <c r="A49" s="1" t="s">
        <v>63</v>
      </c>
      <c r="B49" s="4" t="s">
        <v>31</v>
      </c>
      <c r="C49" s="18">
        <f>man!C43</f>
        <v>10948</v>
      </c>
      <c r="D49" s="5">
        <f t="shared" si="0"/>
        <v>14878</v>
      </c>
      <c r="E49" s="10">
        <f>man!E43</f>
        <v>1232</v>
      </c>
      <c r="F49" s="13">
        <f t="shared" si="1"/>
        <v>8.280682887484877</v>
      </c>
      <c r="G49" s="10">
        <f>man!F43</f>
        <v>3795</v>
      </c>
      <c r="H49" s="13">
        <f t="shared" si="2"/>
        <v>25.50746068019895</v>
      </c>
      <c r="I49" s="17">
        <f>man!G43</f>
        <v>4164</v>
      </c>
      <c r="J49" s="13">
        <f t="shared" si="3"/>
        <v>27.98763274633687</v>
      </c>
      <c r="K49" s="10">
        <f>man!H43</f>
        <v>3072</v>
      </c>
      <c r="L49" s="13">
        <f t="shared" si="4"/>
        <v>20.647936550611643</v>
      </c>
      <c r="M49" s="10">
        <f>man!I43</f>
        <v>2615</v>
      </c>
      <c r="N49" s="13">
        <f t="shared" si="5"/>
        <v>17.576287135367657</v>
      </c>
      <c r="Q49" s="19"/>
    </row>
    <row r="50" spans="2:14" s="3" customFormat="1" ht="12.75">
      <c r="B50" s="6" t="s">
        <v>91</v>
      </c>
      <c r="C50" s="7">
        <f>SUM(C8:C49)</f>
        <v>1005993</v>
      </c>
      <c r="D50" s="7">
        <f aca="true" t="shared" si="6" ref="D50:M50">SUM(D8:D49)</f>
        <v>1453572</v>
      </c>
      <c r="E50" s="8">
        <f t="shared" si="6"/>
        <v>118220</v>
      </c>
      <c r="F50" s="14">
        <f t="shared" si="1"/>
        <v>8.133068055796342</v>
      </c>
      <c r="G50" s="8">
        <f t="shared" si="6"/>
        <v>379822</v>
      </c>
      <c r="H50" s="14">
        <f t="shared" si="2"/>
        <v>26.13025016992622</v>
      </c>
      <c r="I50" s="8">
        <f t="shared" si="6"/>
        <v>421506</v>
      </c>
      <c r="J50" s="14">
        <f t="shared" si="3"/>
        <v>28.997944374272482</v>
      </c>
      <c r="K50" s="8">
        <f t="shared" si="6"/>
        <v>287011</v>
      </c>
      <c r="L50" s="14">
        <f t="shared" si="4"/>
        <v>19.74522073897956</v>
      </c>
      <c r="M50" s="8">
        <f t="shared" si="6"/>
        <v>247013</v>
      </c>
      <c r="N50" s="14">
        <f t="shared" si="5"/>
        <v>16.99351666102539</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15252</v>
      </c>
      <c r="D2" s="16">
        <v>22994</v>
      </c>
      <c r="E2" s="16">
        <v>1917</v>
      </c>
      <c r="F2" s="16">
        <v>5920</v>
      </c>
      <c r="G2" s="16">
        <v>6492</v>
      </c>
      <c r="H2" s="16">
        <v>4544</v>
      </c>
      <c r="I2" s="16">
        <v>4121</v>
      </c>
    </row>
    <row r="3" spans="1:9" ht="12.75">
      <c r="A3" s="16" t="s">
        <v>47</v>
      </c>
      <c r="B3" s="16" t="s">
        <v>11</v>
      </c>
      <c r="C3" s="16">
        <v>20849</v>
      </c>
      <c r="D3" s="16">
        <v>30776</v>
      </c>
      <c r="E3" s="16">
        <v>2545</v>
      </c>
      <c r="F3" s="16">
        <v>7569</v>
      </c>
      <c r="G3" s="16">
        <v>8825</v>
      </c>
      <c r="H3" s="16">
        <v>6226</v>
      </c>
      <c r="I3" s="16">
        <v>5611</v>
      </c>
    </row>
    <row r="4" spans="1:9" ht="12.75">
      <c r="A4" s="16" t="s">
        <v>58</v>
      </c>
      <c r="B4" s="16" t="s">
        <v>13</v>
      </c>
      <c r="C4" s="16">
        <v>28734</v>
      </c>
      <c r="D4" s="16">
        <v>41248</v>
      </c>
      <c r="E4" s="16">
        <v>3692</v>
      </c>
      <c r="F4" s="16">
        <v>10209</v>
      </c>
      <c r="G4" s="16">
        <v>11535</v>
      </c>
      <c r="H4" s="16">
        <v>8365</v>
      </c>
      <c r="I4" s="16">
        <v>7447</v>
      </c>
    </row>
    <row r="5" spans="1:9" ht="12.75">
      <c r="A5" s="16" t="s">
        <v>2</v>
      </c>
      <c r="B5" s="16" t="s">
        <v>62</v>
      </c>
      <c r="C5" s="16">
        <v>19606</v>
      </c>
      <c r="D5" s="16">
        <v>28750</v>
      </c>
      <c r="E5" s="16">
        <v>2326</v>
      </c>
      <c r="F5" s="16">
        <v>7093</v>
      </c>
      <c r="G5" s="16">
        <v>7896</v>
      </c>
      <c r="H5" s="16">
        <v>6202</v>
      </c>
      <c r="I5" s="16">
        <v>5233</v>
      </c>
    </row>
    <row r="6" spans="1:9" ht="12.75">
      <c r="A6" s="16" t="s">
        <v>1</v>
      </c>
      <c r="B6" s="16" t="s">
        <v>60</v>
      </c>
      <c r="C6" s="16">
        <v>33805</v>
      </c>
      <c r="D6" s="16">
        <v>49035</v>
      </c>
      <c r="E6" s="16">
        <v>4035</v>
      </c>
      <c r="F6" s="16">
        <v>12201</v>
      </c>
      <c r="G6" s="16">
        <v>14608</v>
      </c>
      <c r="H6" s="16">
        <v>9922</v>
      </c>
      <c r="I6" s="16">
        <v>8269</v>
      </c>
    </row>
    <row r="7" spans="1:9" ht="12.75">
      <c r="A7" s="16" t="s">
        <v>21</v>
      </c>
      <c r="B7" s="16" t="s">
        <v>70</v>
      </c>
      <c r="C7" s="16">
        <v>12566</v>
      </c>
      <c r="D7" s="16">
        <v>18695</v>
      </c>
      <c r="E7" s="16">
        <v>2070</v>
      </c>
      <c r="F7" s="16">
        <v>4961</v>
      </c>
      <c r="G7" s="16">
        <v>4900</v>
      </c>
      <c r="H7" s="16">
        <v>3488</v>
      </c>
      <c r="I7" s="16">
        <v>3276</v>
      </c>
    </row>
    <row r="8" spans="1:9" ht="12.75">
      <c r="A8" s="16" t="s">
        <v>18</v>
      </c>
      <c r="B8" s="16" t="s">
        <v>37</v>
      </c>
      <c r="C8" s="16">
        <v>7987</v>
      </c>
      <c r="D8" s="16">
        <v>11317</v>
      </c>
      <c r="E8" s="16">
        <v>982</v>
      </c>
      <c r="F8" s="16">
        <v>2735</v>
      </c>
      <c r="G8" s="16">
        <v>3198</v>
      </c>
      <c r="H8" s="16">
        <v>2329</v>
      </c>
      <c r="I8" s="16">
        <v>2073</v>
      </c>
    </row>
    <row r="9" spans="1:9" ht="12.75">
      <c r="A9" s="16" t="s">
        <v>22</v>
      </c>
      <c r="B9" s="16" t="s">
        <v>74</v>
      </c>
      <c r="C9" s="16">
        <v>33569</v>
      </c>
      <c r="D9" s="16">
        <v>47856</v>
      </c>
      <c r="E9" s="16">
        <v>3385</v>
      </c>
      <c r="F9" s="16">
        <v>12194</v>
      </c>
      <c r="G9" s="16">
        <v>14574</v>
      </c>
      <c r="H9" s="16">
        <v>9094</v>
      </c>
      <c r="I9" s="16">
        <v>8609</v>
      </c>
    </row>
    <row r="10" spans="1:9" ht="12.75">
      <c r="A10" s="16" t="s">
        <v>24</v>
      </c>
      <c r="B10" s="16" t="s">
        <v>71</v>
      </c>
      <c r="C10" s="16">
        <v>9820</v>
      </c>
      <c r="D10" s="16">
        <v>13791</v>
      </c>
      <c r="E10" s="16">
        <v>978</v>
      </c>
      <c r="F10" s="16">
        <v>3054</v>
      </c>
      <c r="G10" s="16">
        <v>3790</v>
      </c>
      <c r="H10" s="16">
        <v>3142</v>
      </c>
      <c r="I10" s="16">
        <v>2827</v>
      </c>
    </row>
    <row r="11" spans="1:9" ht="12.75">
      <c r="A11" s="16" t="s">
        <v>30</v>
      </c>
      <c r="B11" s="16" t="s">
        <v>45</v>
      </c>
      <c r="C11" s="16">
        <v>225366</v>
      </c>
      <c r="D11" s="16">
        <v>331680</v>
      </c>
      <c r="E11" s="16">
        <v>21387</v>
      </c>
      <c r="F11" s="16">
        <v>87627</v>
      </c>
      <c r="G11" s="16">
        <v>101133</v>
      </c>
      <c r="H11" s="16">
        <v>65174</v>
      </c>
      <c r="I11" s="16">
        <v>56359</v>
      </c>
    </row>
    <row r="12" spans="1:9" ht="12.75">
      <c r="A12" s="16" t="s">
        <v>77</v>
      </c>
      <c r="B12" s="16" t="s">
        <v>16</v>
      </c>
      <c r="C12" s="16">
        <v>15978</v>
      </c>
      <c r="D12" s="16">
        <v>21885</v>
      </c>
      <c r="E12" s="16">
        <v>1760</v>
      </c>
      <c r="F12" s="16">
        <v>5076</v>
      </c>
      <c r="G12" s="16">
        <v>6082</v>
      </c>
      <c r="H12" s="16">
        <v>4418</v>
      </c>
      <c r="I12" s="16">
        <v>4549</v>
      </c>
    </row>
    <row r="13" spans="1:9" ht="12.75">
      <c r="A13" s="16" t="s">
        <v>64</v>
      </c>
      <c r="B13" s="16" t="s">
        <v>12</v>
      </c>
      <c r="C13" s="16">
        <v>9292</v>
      </c>
      <c r="D13" s="16">
        <v>13592</v>
      </c>
      <c r="E13" s="16">
        <v>1044</v>
      </c>
      <c r="F13" s="16">
        <v>3264</v>
      </c>
      <c r="G13" s="16">
        <v>3660</v>
      </c>
      <c r="H13" s="16">
        <v>2934</v>
      </c>
      <c r="I13" s="16">
        <v>2690</v>
      </c>
    </row>
    <row r="14" spans="1:9" ht="12.75">
      <c r="A14" s="16" t="s">
        <v>38</v>
      </c>
      <c r="B14" s="16" t="s">
        <v>3</v>
      </c>
      <c r="C14" s="16">
        <v>8564</v>
      </c>
      <c r="D14" s="16">
        <v>11877</v>
      </c>
      <c r="E14" s="16">
        <v>1119</v>
      </c>
      <c r="F14" s="16">
        <v>2839</v>
      </c>
      <c r="G14" s="16">
        <v>3201</v>
      </c>
      <c r="H14" s="16">
        <v>2498</v>
      </c>
      <c r="I14" s="16">
        <v>2220</v>
      </c>
    </row>
    <row r="15" spans="1:9" ht="12.75">
      <c r="A15" s="16" t="s">
        <v>51</v>
      </c>
      <c r="B15" s="16" t="s">
        <v>43</v>
      </c>
      <c r="C15" s="16">
        <v>56290</v>
      </c>
      <c r="D15" s="16">
        <v>81160</v>
      </c>
      <c r="E15" s="16">
        <v>7101</v>
      </c>
      <c r="F15" s="16">
        <v>24291</v>
      </c>
      <c r="G15" s="16">
        <v>23432</v>
      </c>
      <c r="H15" s="16">
        <v>14757</v>
      </c>
      <c r="I15" s="16">
        <v>11579</v>
      </c>
    </row>
    <row r="16" spans="1:9" ht="12.75">
      <c r="A16" s="16" t="s">
        <v>23</v>
      </c>
      <c r="B16" s="16" t="s">
        <v>40</v>
      </c>
      <c r="C16" s="16">
        <v>40416</v>
      </c>
      <c r="D16" s="16">
        <v>58697</v>
      </c>
      <c r="E16" s="16">
        <v>4673</v>
      </c>
      <c r="F16" s="16">
        <v>15619</v>
      </c>
      <c r="G16" s="16">
        <v>16683</v>
      </c>
      <c r="H16" s="16">
        <v>11472</v>
      </c>
      <c r="I16" s="16">
        <v>10250</v>
      </c>
    </row>
    <row r="17" spans="1:9" ht="12.75">
      <c r="A17" s="16" t="s">
        <v>53</v>
      </c>
      <c r="B17" s="16" t="s">
        <v>4</v>
      </c>
      <c r="C17" s="16">
        <v>6051</v>
      </c>
      <c r="D17" s="16">
        <v>9569</v>
      </c>
      <c r="E17" s="16">
        <v>581</v>
      </c>
      <c r="F17" s="16">
        <v>2060</v>
      </c>
      <c r="G17" s="16">
        <v>2783</v>
      </c>
      <c r="H17" s="16">
        <v>2034</v>
      </c>
      <c r="I17" s="16">
        <v>2111</v>
      </c>
    </row>
    <row r="18" spans="1:9" ht="12.75">
      <c r="A18" s="16" t="s">
        <v>8</v>
      </c>
      <c r="B18" s="16" t="s">
        <v>36</v>
      </c>
      <c r="C18" s="16">
        <v>15087</v>
      </c>
      <c r="D18" s="16">
        <v>21161</v>
      </c>
      <c r="E18" s="16">
        <v>2057</v>
      </c>
      <c r="F18" s="16">
        <v>5681</v>
      </c>
      <c r="G18" s="16">
        <v>5832</v>
      </c>
      <c r="H18" s="16">
        <v>3908</v>
      </c>
      <c r="I18" s="16">
        <v>3683</v>
      </c>
    </row>
    <row r="19" spans="1:9" ht="12.75">
      <c r="A19" s="16" t="s">
        <v>69</v>
      </c>
      <c r="B19" s="16" t="s">
        <v>42</v>
      </c>
      <c r="C19" s="16">
        <v>27542</v>
      </c>
      <c r="D19" s="16">
        <v>38174</v>
      </c>
      <c r="E19" s="16">
        <v>3587</v>
      </c>
      <c r="F19" s="16">
        <v>10209</v>
      </c>
      <c r="G19" s="16">
        <v>10849</v>
      </c>
      <c r="H19" s="16">
        <v>7291</v>
      </c>
      <c r="I19" s="16">
        <v>6238</v>
      </c>
    </row>
    <row r="20" spans="1:9" ht="12.75">
      <c r="A20" s="16" t="s">
        <v>6</v>
      </c>
      <c r="B20" s="16" t="s">
        <v>57</v>
      </c>
      <c r="C20" s="16">
        <v>19677</v>
      </c>
      <c r="D20" s="16">
        <v>27326</v>
      </c>
      <c r="E20" s="16">
        <v>2474</v>
      </c>
      <c r="F20" s="16">
        <v>7177</v>
      </c>
      <c r="G20" s="16">
        <v>7839</v>
      </c>
      <c r="H20" s="16">
        <v>5424</v>
      </c>
      <c r="I20" s="16">
        <v>4412</v>
      </c>
    </row>
    <row r="21" spans="1:9" ht="12.75">
      <c r="A21" s="16" t="s">
        <v>10</v>
      </c>
      <c r="B21" s="16" t="s">
        <v>65</v>
      </c>
      <c r="C21" s="16">
        <v>9928</v>
      </c>
      <c r="D21" s="16">
        <v>13065</v>
      </c>
      <c r="E21" s="16">
        <v>1545</v>
      </c>
      <c r="F21" s="16">
        <v>3589</v>
      </c>
      <c r="G21" s="16">
        <v>3431</v>
      </c>
      <c r="H21" s="16">
        <v>2429</v>
      </c>
      <c r="I21" s="16">
        <v>2071</v>
      </c>
    </row>
    <row r="22" spans="1:9" ht="12.75">
      <c r="A22" s="16" t="s">
        <v>61</v>
      </c>
      <c r="B22" s="16" t="s">
        <v>25</v>
      </c>
      <c r="C22" s="16">
        <v>11403</v>
      </c>
      <c r="D22" s="16">
        <v>15752</v>
      </c>
      <c r="E22" s="16">
        <v>1726</v>
      </c>
      <c r="F22" s="16">
        <v>4342</v>
      </c>
      <c r="G22" s="16">
        <v>4143</v>
      </c>
      <c r="H22" s="16">
        <v>3068</v>
      </c>
      <c r="I22" s="16">
        <v>2473</v>
      </c>
    </row>
    <row r="23" spans="1:9" ht="12.75">
      <c r="A23" s="16" t="s">
        <v>27</v>
      </c>
      <c r="B23" s="16" t="s">
        <v>41</v>
      </c>
      <c r="C23" s="16">
        <v>10901</v>
      </c>
      <c r="D23" s="16">
        <v>17803</v>
      </c>
      <c r="E23" s="16">
        <v>972</v>
      </c>
      <c r="F23" s="16">
        <v>3786</v>
      </c>
      <c r="G23" s="16">
        <v>5464</v>
      </c>
      <c r="H23" s="16">
        <v>3863</v>
      </c>
      <c r="I23" s="16">
        <v>3718</v>
      </c>
    </row>
    <row r="24" spans="1:9" ht="12.75">
      <c r="A24" s="16" t="s">
        <v>46</v>
      </c>
      <c r="B24" s="16" t="s">
        <v>56</v>
      </c>
      <c r="C24" s="16">
        <v>16569</v>
      </c>
      <c r="D24" s="16">
        <v>23282</v>
      </c>
      <c r="E24" s="16">
        <v>2159</v>
      </c>
      <c r="F24" s="16">
        <v>5433</v>
      </c>
      <c r="G24" s="16">
        <v>6454</v>
      </c>
      <c r="H24" s="16">
        <v>5167</v>
      </c>
      <c r="I24" s="16">
        <v>4069</v>
      </c>
    </row>
    <row r="25" spans="1:9" ht="12.75">
      <c r="A25" s="16" t="s">
        <v>5</v>
      </c>
      <c r="B25" s="16" t="s">
        <v>33</v>
      </c>
      <c r="C25" s="16">
        <v>7211</v>
      </c>
      <c r="D25" s="16">
        <v>10300</v>
      </c>
      <c r="E25" s="16">
        <v>930</v>
      </c>
      <c r="F25" s="16">
        <v>2483</v>
      </c>
      <c r="G25" s="16">
        <v>2760</v>
      </c>
      <c r="H25" s="16">
        <v>2209</v>
      </c>
      <c r="I25" s="16">
        <v>1918</v>
      </c>
    </row>
    <row r="26" spans="1:9" ht="12.75">
      <c r="A26" s="16" t="s">
        <v>83</v>
      </c>
      <c r="B26" s="16" t="s">
        <v>44</v>
      </c>
      <c r="C26" s="16">
        <v>33008</v>
      </c>
      <c r="D26" s="16">
        <v>47992</v>
      </c>
      <c r="E26" s="16">
        <v>4361</v>
      </c>
      <c r="F26" s="16">
        <v>14028</v>
      </c>
      <c r="G26" s="16">
        <v>14320</v>
      </c>
      <c r="H26" s="16">
        <v>8278</v>
      </c>
      <c r="I26" s="16">
        <v>7005</v>
      </c>
    </row>
    <row r="27" spans="1:9" ht="12.75">
      <c r="A27" s="16" t="s">
        <v>67</v>
      </c>
      <c r="B27" s="16" t="s">
        <v>50</v>
      </c>
      <c r="C27" s="16">
        <v>46520</v>
      </c>
      <c r="D27" s="16">
        <v>66706</v>
      </c>
      <c r="E27" s="16">
        <v>5721</v>
      </c>
      <c r="F27" s="16">
        <v>20035</v>
      </c>
      <c r="G27" s="16">
        <v>21119</v>
      </c>
      <c r="H27" s="16">
        <v>11349</v>
      </c>
      <c r="I27" s="16">
        <v>8482</v>
      </c>
    </row>
    <row r="28" spans="1:9" ht="12.75">
      <c r="A28" s="16" t="s">
        <v>26</v>
      </c>
      <c r="B28" s="16" t="s">
        <v>34</v>
      </c>
      <c r="C28" s="16">
        <v>20350</v>
      </c>
      <c r="D28" s="16">
        <v>28675</v>
      </c>
      <c r="E28" s="16">
        <v>2818</v>
      </c>
      <c r="F28" s="16">
        <v>7539</v>
      </c>
      <c r="G28" s="16">
        <v>7940</v>
      </c>
      <c r="H28" s="16">
        <v>5656</v>
      </c>
      <c r="I28" s="16">
        <v>4722</v>
      </c>
    </row>
    <row r="29" spans="1:9" ht="12.75">
      <c r="A29" s="16" t="s">
        <v>20</v>
      </c>
      <c r="B29" s="16" t="s">
        <v>15</v>
      </c>
      <c r="C29" s="16">
        <v>6963</v>
      </c>
      <c r="D29" s="16">
        <v>9443</v>
      </c>
      <c r="E29" s="16">
        <v>958</v>
      </c>
      <c r="F29" s="16">
        <v>2307</v>
      </c>
      <c r="G29" s="16">
        <v>2542</v>
      </c>
      <c r="H29" s="16">
        <v>1906</v>
      </c>
      <c r="I29" s="16">
        <v>1730</v>
      </c>
    </row>
    <row r="30" spans="1:9" ht="12.75">
      <c r="A30" s="16" t="s">
        <v>82</v>
      </c>
      <c r="B30" s="16" t="s">
        <v>54</v>
      </c>
      <c r="C30" s="16">
        <v>22646</v>
      </c>
      <c r="D30" s="16">
        <v>33743</v>
      </c>
      <c r="E30" s="16">
        <v>2792</v>
      </c>
      <c r="F30" s="16">
        <v>8009</v>
      </c>
      <c r="G30" s="16">
        <v>9813</v>
      </c>
      <c r="H30" s="16">
        <v>7258</v>
      </c>
      <c r="I30" s="16">
        <v>5871</v>
      </c>
    </row>
    <row r="31" spans="1:9" ht="12.75">
      <c r="A31" s="16" t="s">
        <v>32</v>
      </c>
      <c r="B31" s="16" t="s">
        <v>52</v>
      </c>
      <c r="C31" s="16">
        <v>14624</v>
      </c>
      <c r="D31" s="16">
        <v>21182</v>
      </c>
      <c r="E31" s="16">
        <v>1790</v>
      </c>
      <c r="F31" s="16">
        <v>5161</v>
      </c>
      <c r="G31" s="16">
        <v>5807</v>
      </c>
      <c r="H31" s="16">
        <v>4536</v>
      </c>
      <c r="I31" s="16">
        <v>3888</v>
      </c>
    </row>
    <row r="32" spans="1:9" ht="12.75">
      <c r="A32" s="16" t="s">
        <v>0</v>
      </c>
      <c r="B32" s="16" t="s">
        <v>55</v>
      </c>
      <c r="C32" s="16">
        <v>11907</v>
      </c>
      <c r="D32" s="16">
        <v>16433</v>
      </c>
      <c r="E32" s="16">
        <v>1635</v>
      </c>
      <c r="F32" s="16">
        <v>4126</v>
      </c>
      <c r="G32" s="16">
        <v>4215</v>
      </c>
      <c r="H32" s="16">
        <v>3314</v>
      </c>
      <c r="I32" s="16">
        <v>3143</v>
      </c>
    </row>
    <row r="33" spans="1:9" ht="12.75">
      <c r="A33" s="16" t="s">
        <v>72</v>
      </c>
      <c r="B33" s="16" t="s">
        <v>28</v>
      </c>
      <c r="C33" s="16">
        <v>30714</v>
      </c>
      <c r="D33" s="16">
        <v>44485</v>
      </c>
      <c r="E33" s="16">
        <v>3393</v>
      </c>
      <c r="F33" s="16">
        <v>10693</v>
      </c>
      <c r="G33" s="16">
        <v>12781</v>
      </c>
      <c r="H33" s="16">
        <v>9696</v>
      </c>
      <c r="I33" s="16">
        <v>7922</v>
      </c>
    </row>
    <row r="34" spans="1:9" ht="12.75">
      <c r="A34" s="16" t="s">
        <v>49</v>
      </c>
      <c r="B34" s="16" t="s">
        <v>79</v>
      </c>
      <c r="C34" s="16">
        <v>13069</v>
      </c>
      <c r="D34" s="16">
        <v>18846</v>
      </c>
      <c r="E34" s="16">
        <v>1693</v>
      </c>
      <c r="F34" s="16">
        <v>4615</v>
      </c>
      <c r="G34" s="16">
        <v>5410</v>
      </c>
      <c r="H34" s="16">
        <v>3863</v>
      </c>
      <c r="I34" s="16">
        <v>3265</v>
      </c>
    </row>
    <row r="35" spans="1:9" ht="12.75">
      <c r="A35" s="16" t="s">
        <v>76</v>
      </c>
      <c r="B35" s="16" t="s">
        <v>84</v>
      </c>
      <c r="C35" s="16">
        <v>8517</v>
      </c>
      <c r="D35" s="16">
        <v>12125</v>
      </c>
      <c r="E35" s="16">
        <v>1364</v>
      </c>
      <c r="F35" s="16">
        <v>3317</v>
      </c>
      <c r="G35" s="16">
        <v>3254</v>
      </c>
      <c r="H35" s="16">
        <v>2379</v>
      </c>
      <c r="I35" s="16">
        <v>1811</v>
      </c>
    </row>
    <row r="36" spans="1:9" ht="12.75">
      <c r="A36" s="16" t="s">
        <v>9</v>
      </c>
      <c r="B36" s="16" t="s">
        <v>35</v>
      </c>
      <c r="C36" s="16">
        <v>19106</v>
      </c>
      <c r="D36" s="16">
        <v>27678</v>
      </c>
      <c r="E36" s="16">
        <v>2361</v>
      </c>
      <c r="F36" s="16">
        <v>7409</v>
      </c>
      <c r="G36" s="16">
        <v>8230</v>
      </c>
      <c r="H36" s="16">
        <v>5317</v>
      </c>
      <c r="I36" s="16">
        <v>4361</v>
      </c>
    </row>
    <row r="37" spans="1:9" ht="12.75">
      <c r="A37" s="16" t="s">
        <v>73</v>
      </c>
      <c r="B37" s="16" t="s">
        <v>78</v>
      </c>
      <c r="C37" s="16">
        <v>20129</v>
      </c>
      <c r="D37" s="16">
        <v>28982</v>
      </c>
      <c r="E37" s="16">
        <v>2909</v>
      </c>
      <c r="F37" s="16">
        <v>7835</v>
      </c>
      <c r="G37" s="16">
        <v>7930</v>
      </c>
      <c r="H37" s="16">
        <v>5678</v>
      </c>
      <c r="I37" s="16">
        <v>4630</v>
      </c>
    </row>
    <row r="38" spans="1:9" ht="12.75">
      <c r="A38" s="16" t="s">
        <v>29</v>
      </c>
      <c r="B38" s="16" t="s">
        <v>75</v>
      </c>
      <c r="C38" s="16">
        <v>10340</v>
      </c>
      <c r="D38" s="16">
        <v>14929</v>
      </c>
      <c r="E38" s="16">
        <v>1272</v>
      </c>
      <c r="F38" s="16">
        <v>3437</v>
      </c>
      <c r="G38" s="16">
        <v>4042</v>
      </c>
      <c r="H38" s="16">
        <v>3018</v>
      </c>
      <c r="I38" s="16">
        <v>3160</v>
      </c>
    </row>
    <row r="39" spans="1:9" ht="12.75">
      <c r="A39" s="16" t="s">
        <v>68</v>
      </c>
      <c r="B39" s="16" t="s">
        <v>14</v>
      </c>
      <c r="C39" s="16">
        <v>46156</v>
      </c>
      <c r="D39" s="16">
        <v>67350</v>
      </c>
      <c r="E39" s="16">
        <v>5494</v>
      </c>
      <c r="F39" s="16">
        <v>18117</v>
      </c>
      <c r="G39" s="16">
        <v>19492</v>
      </c>
      <c r="H39" s="16">
        <v>13121</v>
      </c>
      <c r="I39" s="16">
        <v>11126</v>
      </c>
    </row>
    <row r="40" spans="1:9" ht="12.75">
      <c r="A40" s="16" t="s">
        <v>19</v>
      </c>
      <c r="B40" s="16" t="s">
        <v>81</v>
      </c>
      <c r="C40" s="16">
        <v>7751</v>
      </c>
      <c r="D40" s="16">
        <v>10989</v>
      </c>
      <c r="E40" s="16">
        <v>806</v>
      </c>
      <c r="F40" s="16">
        <v>2600</v>
      </c>
      <c r="G40" s="16">
        <v>2838</v>
      </c>
      <c r="H40" s="16">
        <v>2448</v>
      </c>
      <c r="I40" s="16">
        <v>2297</v>
      </c>
    </row>
    <row r="41" spans="1:9" ht="12.75">
      <c r="A41" s="16" t="s">
        <v>48</v>
      </c>
      <c r="B41" s="16" t="s">
        <v>17</v>
      </c>
      <c r="C41" s="16">
        <v>8623</v>
      </c>
      <c r="D41" s="16">
        <v>11851</v>
      </c>
      <c r="E41" s="16">
        <v>1067</v>
      </c>
      <c r="F41" s="16">
        <v>3045</v>
      </c>
      <c r="G41" s="16">
        <v>3295</v>
      </c>
      <c r="H41" s="16">
        <v>2513</v>
      </c>
      <c r="I41" s="16">
        <v>1931</v>
      </c>
    </row>
    <row r="42" spans="1:9" ht="12.75">
      <c r="A42" s="16" t="s">
        <v>59</v>
      </c>
      <c r="B42" s="16" t="s">
        <v>80</v>
      </c>
      <c r="C42" s="16">
        <v>12159</v>
      </c>
      <c r="D42" s="16">
        <v>17500</v>
      </c>
      <c r="E42" s="16">
        <v>1509</v>
      </c>
      <c r="F42" s="16">
        <v>4342</v>
      </c>
      <c r="G42" s="16">
        <v>4750</v>
      </c>
      <c r="H42" s="16">
        <v>3651</v>
      </c>
      <c r="I42" s="16">
        <v>3248</v>
      </c>
    </row>
    <row r="43" spans="1:9" ht="12.75">
      <c r="A43" s="16" t="s">
        <v>63</v>
      </c>
      <c r="B43" s="16" t="s">
        <v>31</v>
      </c>
      <c r="C43" s="16">
        <v>10948</v>
      </c>
      <c r="D43" s="16">
        <v>14878</v>
      </c>
      <c r="E43" s="16">
        <v>1232</v>
      </c>
      <c r="F43" s="16">
        <v>3795</v>
      </c>
      <c r="G43" s="16">
        <v>4164</v>
      </c>
      <c r="H43" s="16">
        <v>3072</v>
      </c>
      <c r="I43" s="16">
        <v>2615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2020-07-02T15:08:17Z</dcterms:modified>
  <cp:category/>
  <cp:version/>
  <cp:contentType/>
  <cp:contentStatus/>
</cp:coreProperties>
</file>