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<sst xmlns="http://schemas.openxmlformats.org/spreadsheetml/2006/main" count="201" uniqueCount="108">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</sst>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14737</v>
      </c>
      <c r="D8" s="5">
        <f>E8+G8+I8+K8+M8</f>
        <v>22375</v>
      </c>
      <c r="E8" s="10">
        <f>man!E2</f>
        <v>2001</v>
      </c>
      <c r="F8" s="13">
        <f>E8/D8*100</f>
        <v>8.943016759776537</v>
      </c>
      <c r="G8" s="10">
        <f>man!F2</f>
        <v>5773</v>
      </c>
      <c r="H8" s="13">
        <f>G8/D8*100</f>
        <v>25.801117318435757</v>
      </c>
      <c r="I8" s="17">
        <f>man!G2</f>
        <v>6333</v>
      </c>
      <c r="J8" s="13">
        <f>I8/D8*100</f>
        <v>28.30391061452514</v>
      </c>
      <c r="K8" s="10">
        <f>man!H2</f>
        <v>4342</v>
      </c>
      <c r="L8" s="13">
        <f>K8/D8*100</f>
        <v>19.40558659217877</v>
      </c>
      <c r="M8" s="10">
        <f>man!I2</f>
        <v>3926</v>
      </c>
      <c r="N8" s="13">
        <f>M8/D8*100</f>
        <v>17.546368715083798</v>
      </c>
      <c r="Q8" s="19"/>
    </row>
    <row r="9" spans="1:17" ht="12.75">
      <c r="A9" s="1" t="s">
        <v>47</v>
      </c>
      <c r="B9" s="4" t="s">
        <v>11</v>
      </c>
      <c r="C9" s="18">
        <f>man!C3</f>
        <v>20359</v>
      </c>
      <c r="D9" s="5">
        <f aca="true" t="shared" si="0" ref="D9:D49">E9+G9+I9+K9+M9</f>
        <v>30155</v>
      </c>
      <c r="E9" s="10">
        <f>man!E3</f>
        <v>2666</v>
      </c>
      <c r="F9" s="13">
        <f aca="true" t="shared" si="1" ref="F9:F50">E9/D9*100</f>
        <v>8.840988227491295</v>
      </c>
      <c r="G9" s="10">
        <f>man!F3</f>
        <v>7508</v>
      </c>
      <c r="H9" s="13">
        <f aca="true" t="shared" si="2" ref="H9:H50">G9/D9*100</f>
        <v>24.898026861217044</v>
      </c>
      <c r="I9" s="17">
        <f>man!G3</f>
        <v>8630</v>
      </c>
      <c r="J9" s="13">
        <f aca="true" t="shared" si="3" ref="J9:J50">I9/D9*100</f>
        <v>28.618802851931687</v>
      </c>
      <c r="K9" s="10">
        <f>man!H3</f>
        <v>5931</v>
      </c>
      <c r="L9" s="13">
        <f aca="true" t="shared" si="4" ref="L9:L50">K9/D9*100</f>
        <v>19.668380036478194</v>
      </c>
      <c r="M9" s="10">
        <f>man!I3</f>
        <v>5420</v>
      </c>
      <c r="N9" s="13">
        <f aca="true" t="shared" si="5" ref="N9:N50">M9/D9*100</f>
        <v>17.973802022881777</v>
      </c>
      <c r="Q9" s="19"/>
    </row>
    <row r="10" spans="1:17" ht="12.75">
      <c r="A10" s="1" t="s">
        <v>58</v>
      </c>
      <c r="B10" s="4" t="s">
        <v>13</v>
      </c>
      <c r="C10" s="18">
        <f>man!C4</f>
        <v>28100</v>
      </c>
      <c r="D10" s="5">
        <f t="shared" si="0"/>
        <v>40495</v>
      </c>
      <c r="E10" s="10">
        <f>man!E4</f>
        <v>3817</v>
      </c>
      <c r="F10" s="13">
        <f t="shared" si="1"/>
        <v>9.425855043832572</v>
      </c>
      <c r="G10" s="10">
        <f>man!F4</f>
        <v>10145</v>
      </c>
      <c r="H10" s="13">
        <f t="shared" si="2"/>
        <v>25.052475614273366</v>
      </c>
      <c r="I10" s="17">
        <f>man!G4</f>
        <v>11231</v>
      </c>
      <c r="J10" s="13">
        <f t="shared" si="3"/>
        <v>27.734288183726385</v>
      </c>
      <c r="K10" s="10">
        <f>man!H4</f>
        <v>8128</v>
      </c>
      <c r="L10" s="13">
        <f t="shared" si="4"/>
        <v>20.071613779478948</v>
      </c>
      <c r="M10" s="10">
        <f>man!I4</f>
        <v>7174</v>
      </c>
      <c r="N10" s="13">
        <f t="shared" si="5"/>
        <v>17.715767378688728</v>
      </c>
      <c r="Q10" s="19"/>
    </row>
    <row r="11" spans="1:17" ht="12.75">
      <c r="A11" s="1" t="s">
        <v>2</v>
      </c>
      <c r="B11" s="4" t="s">
        <v>62</v>
      </c>
      <c r="C11" s="18">
        <f>man!C5</f>
        <v>19164</v>
      </c>
      <c r="D11" s="5">
        <f t="shared" si="0"/>
        <v>28157</v>
      </c>
      <c r="E11" s="10">
        <f>man!E5</f>
        <v>2370</v>
      </c>
      <c r="F11" s="13">
        <f t="shared" si="1"/>
        <v>8.41708988883759</v>
      </c>
      <c r="G11" s="10">
        <f>man!F5</f>
        <v>7025</v>
      </c>
      <c r="H11" s="13">
        <f t="shared" si="2"/>
        <v>24.949390915225344</v>
      </c>
      <c r="I11" s="17">
        <f>man!G5</f>
        <v>7707</v>
      </c>
      <c r="J11" s="13">
        <f t="shared" si="3"/>
        <v>27.371523954966793</v>
      </c>
      <c r="K11" s="10">
        <f>man!H5</f>
        <v>6040</v>
      </c>
      <c r="L11" s="13">
        <f t="shared" si="4"/>
        <v>21.451148915012254</v>
      </c>
      <c r="M11" s="10">
        <f>man!I5</f>
        <v>5015</v>
      </c>
      <c r="N11" s="13">
        <f t="shared" si="5"/>
        <v>17.81084632595802</v>
      </c>
      <c r="Q11" s="19"/>
    </row>
    <row r="12" spans="1:17" ht="12.75">
      <c r="A12" s="1" t="s">
        <v>1</v>
      </c>
      <c r="B12" s="4" t="s">
        <v>60</v>
      </c>
      <c r="C12" s="18">
        <f>man!C6</f>
        <v>33020</v>
      </c>
      <c r="D12" s="5">
        <f t="shared" si="0"/>
        <v>48166</v>
      </c>
      <c r="E12" s="10">
        <f>man!E6</f>
        <v>4245</v>
      </c>
      <c r="F12" s="13">
        <f t="shared" si="1"/>
        <v>8.813270771913798</v>
      </c>
      <c r="G12" s="10">
        <f>man!F6</f>
        <v>12207</v>
      </c>
      <c r="H12" s="13">
        <f t="shared" si="2"/>
        <v>25.343603371672963</v>
      </c>
      <c r="I12" s="17">
        <f>man!G6</f>
        <v>14297</v>
      </c>
      <c r="J12" s="13">
        <f t="shared" si="3"/>
        <v>29.682763775277166</v>
      </c>
      <c r="K12" s="10">
        <f>man!H6</f>
        <v>9590</v>
      </c>
      <c r="L12" s="13">
        <f t="shared" si="4"/>
        <v>19.910310177303494</v>
      </c>
      <c r="M12" s="10">
        <f>man!I6</f>
        <v>7827</v>
      </c>
      <c r="N12" s="13">
        <f t="shared" si="5"/>
        <v>16.25005190383258</v>
      </c>
      <c r="Q12" s="19"/>
    </row>
    <row r="13" spans="1:17" ht="12.75">
      <c r="A13" s="1" t="s">
        <v>21</v>
      </c>
      <c r="B13" s="4" t="s">
        <v>70</v>
      </c>
      <c r="C13" s="18">
        <f>man!C7</f>
        <v>12181</v>
      </c>
      <c r="D13" s="5">
        <f t="shared" si="0"/>
        <v>18253</v>
      </c>
      <c r="E13" s="10">
        <f>man!E7</f>
        <v>2120</v>
      </c>
      <c r="F13" s="13">
        <f t="shared" si="1"/>
        <v>11.614529118501068</v>
      </c>
      <c r="G13" s="10">
        <f>man!F7</f>
        <v>4882</v>
      </c>
      <c r="H13" s="13">
        <f t="shared" si="2"/>
        <v>26.746288281378405</v>
      </c>
      <c r="I13" s="17">
        <f>man!G7</f>
        <v>4771</v>
      </c>
      <c r="J13" s="13">
        <f t="shared" si="3"/>
        <v>26.138169068098392</v>
      </c>
      <c r="K13" s="10">
        <f>man!H7</f>
        <v>3365</v>
      </c>
      <c r="L13" s="13">
        <f t="shared" si="4"/>
        <v>18.43532569988495</v>
      </c>
      <c r="M13" s="10">
        <f>man!I7</f>
        <v>3115</v>
      </c>
      <c r="N13" s="13">
        <f t="shared" si="5"/>
        <v>17.065687832137183</v>
      </c>
      <c r="Q13" s="19"/>
    </row>
    <row r="14" spans="1:17" ht="12.75">
      <c r="A14" s="1" t="s">
        <v>18</v>
      </c>
      <c r="B14" s="4" t="s">
        <v>37</v>
      </c>
      <c r="C14" s="18">
        <f>man!C8</f>
        <v>7703</v>
      </c>
      <c r="D14" s="5">
        <f t="shared" si="0"/>
        <v>11021</v>
      </c>
      <c r="E14" s="10">
        <f>man!E8</f>
        <v>1013</v>
      </c>
      <c r="F14" s="13">
        <f t="shared" si="1"/>
        <v>9.191543417112785</v>
      </c>
      <c r="G14" s="10">
        <f>man!F8</f>
        <v>2612</v>
      </c>
      <c r="H14" s="13">
        <f t="shared" si="2"/>
        <v>23.700208692496144</v>
      </c>
      <c r="I14" s="17">
        <f>man!G8</f>
        <v>3148</v>
      </c>
      <c r="J14" s="13">
        <f t="shared" si="3"/>
        <v>28.563651211323837</v>
      </c>
      <c r="K14" s="10">
        <f>man!H8</f>
        <v>2255</v>
      </c>
      <c r="L14" s="13">
        <f t="shared" si="4"/>
        <v>20.46093820887397</v>
      </c>
      <c r="M14" s="10">
        <f>man!I8</f>
        <v>1993</v>
      </c>
      <c r="N14" s="13">
        <f t="shared" si="5"/>
        <v>18.083658470193267</v>
      </c>
      <c r="Q14" s="19"/>
    </row>
    <row r="15" spans="1:17" ht="12.75">
      <c r="A15" s="1" t="s">
        <v>22</v>
      </c>
      <c r="B15" s="4" t="s">
        <v>74</v>
      </c>
      <c r="C15" s="18">
        <f>man!C9</f>
        <v>32794</v>
      </c>
      <c r="D15" s="5">
        <f t="shared" si="0"/>
        <v>46945</v>
      </c>
      <c r="E15" s="10">
        <f>man!E9</f>
        <v>3596</v>
      </c>
      <c r="F15" s="13">
        <f t="shared" si="1"/>
        <v>7.660027691979976</v>
      </c>
      <c r="G15" s="10">
        <f>man!F9</f>
        <v>12098</v>
      </c>
      <c r="H15" s="13">
        <f t="shared" si="2"/>
        <v>25.77058259665566</v>
      </c>
      <c r="I15" s="17">
        <f>man!G9</f>
        <v>14178</v>
      </c>
      <c r="J15" s="13">
        <f t="shared" si="3"/>
        <v>30.201299392906595</v>
      </c>
      <c r="K15" s="10">
        <f>man!H9</f>
        <v>8736</v>
      </c>
      <c r="L15" s="13">
        <f t="shared" si="4"/>
        <v>18.609010544253916</v>
      </c>
      <c r="M15" s="10">
        <f>man!I9</f>
        <v>8337</v>
      </c>
      <c r="N15" s="13">
        <f t="shared" si="5"/>
        <v>17.759079774203855</v>
      </c>
      <c r="Q15" s="19"/>
    </row>
    <row r="16" spans="1:17" ht="12.75">
      <c r="A16" s="1" t="s">
        <v>24</v>
      </c>
      <c r="B16" s="4" t="s">
        <v>71</v>
      </c>
      <c r="C16" s="18">
        <f>man!C10</f>
        <v>9866</v>
      </c>
      <c r="D16" s="5">
        <f t="shared" si="0"/>
        <v>13877</v>
      </c>
      <c r="E16" s="10">
        <f>man!E10</f>
        <v>1039</v>
      </c>
      <c r="F16" s="13">
        <f t="shared" si="1"/>
        <v>7.4872090509476115</v>
      </c>
      <c r="G16" s="10">
        <f>man!F10</f>
        <v>3119</v>
      </c>
      <c r="H16" s="13">
        <f t="shared" si="2"/>
        <v>22.47603948980327</v>
      </c>
      <c r="I16" s="17">
        <f>man!G10</f>
        <v>3845</v>
      </c>
      <c r="J16" s="13">
        <f t="shared" si="3"/>
        <v>27.707717806442318</v>
      </c>
      <c r="K16" s="10">
        <f>man!H10</f>
        <v>3133</v>
      </c>
      <c r="L16" s="13">
        <f t="shared" si="4"/>
        <v>22.57692584852634</v>
      </c>
      <c r="M16" s="10">
        <f>man!I10</f>
        <v>2741</v>
      </c>
      <c r="N16" s="13">
        <f t="shared" si="5"/>
        <v>19.752107804280463</v>
      </c>
      <c r="Q16" s="19"/>
    </row>
    <row r="17" spans="1:17" ht="12.75">
      <c r="A17" s="1" t="s">
        <v>30</v>
      </c>
      <c r="B17" s="4" t="s">
        <v>45</v>
      </c>
      <c r="C17" s="18">
        <f>man!C11</f>
        <v>219737</v>
      </c>
      <c r="D17" s="5">
        <f t="shared" si="0"/>
        <v>324831</v>
      </c>
      <c r="E17" s="10">
        <f>man!E11</f>
        <v>23037</v>
      </c>
      <c r="F17" s="13">
        <f t="shared" si="1"/>
        <v>7.091995529983283</v>
      </c>
      <c r="G17" s="10">
        <f>man!F11</f>
        <v>87345</v>
      </c>
      <c r="H17" s="13">
        <f t="shared" si="2"/>
        <v>26.889367086269477</v>
      </c>
      <c r="I17" s="17">
        <f>man!G11</f>
        <v>98150</v>
      </c>
      <c r="J17" s="13">
        <f t="shared" si="3"/>
        <v>30.215712170328572</v>
      </c>
      <c r="K17" s="10">
        <f>man!H11</f>
        <v>62512</v>
      </c>
      <c r="L17" s="13">
        <f t="shared" si="4"/>
        <v>19.244468662165865</v>
      </c>
      <c r="M17" s="10">
        <f>man!I11</f>
        <v>53787</v>
      </c>
      <c r="N17" s="13">
        <f t="shared" si="5"/>
        <v>16.558456551252807</v>
      </c>
      <c r="Q17" s="19"/>
    </row>
    <row r="18" spans="1:17" ht="12.75">
      <c r="A18" s="1" t="s">
        <v>77</v>
      </c>
      <c r="B18" s="4" t="s">
        <v>16</v>
      </c>
      <c r="C18" s="18">
        <f>man!C12</f>
        <v>15675</v>
      </c>
      <c r="D18" s="5">
        <f t="shared" si="0"/>
        <v>21480</v>
      </c>
      <c r="E18" s="10">
        <f>man!E12</f>
        <v>1810</v>
      </c>
      <c r="F18" s="13">
        <f t="shared" si="1"/>
        <v>8.426443202979515</v>
      </c>
      <c r="G18" s="10">
        <f>man!F12</f>
        <v>5069</v>
      </c>
      <c r="H18" s="13">
        <f t="shared" si="2"/>
        <v>23.598696461824954</v>
      </c>
      <c r="I18" s="17">
        <f>man!G12</f>
        <v>5988</v>
      </c>
      <c r="J18" s="13">
        <f t="shared" si="3"/>
        <v>27.87709497206704</v>
      </c>
      <c r="K18" s="10">
        <f>man!H12</f>
        <v>4261</v>
      </c>
      <c r="L18" s="13">
        <f t="shared" si="4"/>
        <v>19.83705772811918</v>
      </c>
      <c r="M18" s="10">
        <f>man!I12</f>
        <v>4352</v>
      </c>
      <c r="N18" s="13">
        <f t="shared" si="5"/>
        <v>20.26070763500931</v>
      </c>
      <c r="Q18" s="19"/>
    </row>
    <row r="19" spans="1:17" ht="12.75">
      <c r="A19" s="1" t="s">
        <v>64</v>
      </c>
      <c r="B19" s="4" t="s">
        <v>12</v>
      </c>
      <c r="C19" s="18">
        <f>man!C13</f>
        <v>9070</v>
      </c>
      <c r="D19" s="5">
        <f t="shared" si="0"/>
        <v>13333</v>
      </c>
      <c r="E19" s="10">
        <f>man!E13</f>
        <v>1099</v>
      </c>
      <c r="F19" s="13">
        <f t="shared" si="1"/>
        <v>8.24270606765169</v>
      </c>
      <c r="G19" s="10">
        <f>man!F13</f>
        <v>3262</v>
      </c>
      <c r="H19" s="13">
        <f t="shared" si="2"/>
        <v>24.46561164029101</v>
      </c>
      <c r="I19" s="17">
        <f>man!G13</f>
        <v>3535</v>
      </c>
      <c r="J19" s="13">
        <f t="shared" si="3"/>
        <v>26.513162829070723</v>
      </c>
      <c r="K19" s="10">
        <f>man!H13</f>
        <v>2869</v>
      </c>
      <c r="L19" s="13">
        <f t="shared" si="4"/>
        <v>21.518037950948774</v>
      </c>
      <c r="M19" s="10">
        <f>man!I13</f>
        <v>2568</v>
      </c>
      <c r="N19" s="13">
        <f t="shared" si="5"/>
        <v>19.2604815120378</v>
      </c>
      <c r="Q19" s="19"/>
    </row>
    <row r="20" spans="1:17" ht="12.75">
      <c r="A20" s="1" t="s">
        <v>38</v>
      </c>
      <c r="B20" s="4" t="s">
        <v>3</v>
      </c>
      <c r="C20" s="18">
        <f>man!C14</f>
        <v>8301</v>
      </c>
      <c r="D20" s="5">
        <f t="shared" si="0"/>
        <v>11633</v>
      </c>
      <c r="E20" s="10">
        <f>man!E14</f>
        <v>1154</v>
      </c>
      <c r="F20" s="13">
        <f t="shared" si="1"/>
        <v>9.920055015903035</v>
      </c>
      <c r="G20" s="10">
        <f>man!F14</f>
        <v>2771</v>
      </c>
      <c r="H20" s="13">
        <f t="shared" si="2"/>
        <v>23.820166766956074</v>
      </c>
      <c r="I20" s="17">
        <f>man!G14</f>
        <v>3167</v>
      </c>
      <c r="J20" s="13">
        <f t="shared" si="3"/>
        <v>27.224275767213964</v>
      </c>
      <c r="K20" s="10">
        <f>man!H14</f>
        <v>2428</v>
      </c>
      <c r="L20" s="13">
        <f t="shared" si="4"/>
        <v>20.8716582137024</v>
      </c>
      <c r="M20" s="10">
        <f>man!I14</f>
        <v>2113</v>
      </c>
      <c r="N20" s="13">
        <f t="shared" si="5"/>
        <v>18.163844236224534</v>
      </c>
      <c r="Q20" s="19"/>
    </row>
    <row r="21" spans="1:17" ht="12.75">
      <c r="A21" s="1" t="s">
        <v>51</v>
      </c>
      <c r="B21" s="4" t="s">
        <v>43</v>
      </c>
      <c r="C21" s="18">
        <f>man!C15</f>
        <v>54949</v>
      </c>
      <c r="D21" s="5">
        <f t="shared" si="0"/>
        <v>79156</v>
      </c>
      <c r="E21" s="10">
        <f>man!E15</f>
        <v>7539</v>
      </c>
      <c r="F21" s="13">
        <f t="shared" si="1"/>
        <v>9.524230633180048</v>
      </c>
      <c r="G21" s="10">
        <f>man!F15</f>
        <v>23923</v>
      </c>
      <c r="H21" s="13">
        <f t="shared" si="2"/>
        <v>30.222598413259895</v>
      </c>
      <c r="I21" s="17">
        <f>man!G15</f>
        <v>22697</v>
      </c>
      <c r="J21" s="13">
        <f t="shared" si="3"/>
        <v>28.673758148466323</v>
      </c>
      <c r="K21" s="10">
        <f>man!H15</f>
        <v>14008</v>
      </c>
      <c r="L21" s="13">
        <f t="shared" si="4"/>
        <v>17.69670018697256</v>
      </c>
      <c r="M21" s="10">
        <f>man!I15</f>
        <v>10989</v>
      </c>
      <c r="N21" s="13">
        <f t="shared" si="5"/>
        <v>13.882712618121179</v>
      </c>
      <c r="Q21" s="19"/>
    </row>
    <row r="22" spans="1:17" ht="12.75">
      <c r="A22" s="1" t="s">
        <v>23</v>
      </c>
      <c r="B22" s="4" t="s">
        <v>40</v>
      </c>
      <c r="C22" s="18">
        <f>man!C16</f>
        <v>39508</v>
      </c>
      <c r="D22" s="5">
        <f t="shared" si="0"/>
        <v>57623</v>
      </c>
      <c r="E22" s="10">
        <f>man!E16</f>
        <v>4990</v>
      </c>
      <c r="F22" s="13">
        <f t="shared" si="1"/>
        <v>8.65973656352498</v>
      </c>
      <c r="G22" s="10">
        <f>man!F16</f>
        <v>15460</v>
      </c>
      <c r="H22" s="13">
        <f t="shared" si="2"/>
        <v>26.829564583586414</v>
      </c>
      <c r="I22" s="17">
        <f>man!G16</f>
        <v>16136</v>
      </c>
      <c r="J22" s="13">
        <f t="shared" si="3"/>
        <v>28.00270725231244</v>
      </c>
      <c r="K22" s="10">
        <f>man!H16</f>
        <v>11128</v>
      </c>
      <c r="L22" s="13">
        <f t="shared" si="4"/>
        <v>19.31173316210541</v>
      </c>
      <c r="M22" s="10">
        <f>man!I16</f>
        <v>9909</v>
      </c>
      <c r="N22" s="13">
        <f t="shared" si="5"/>
        <v>17.19625843847075</v>
      </c>
      <c r="Q22" s="19"/>
    </row>
    <row r="23" spans="1:17" ht="12.75">
      <c r="A23" s="1" t="s">
        <v>53</v>
      </c>
      <c r="B23" s="4" t="s">
        <v>4</v>
      </c>
      <c r="C23" s="18">
        <f>man!C17</f>
        <v>5923</v>
      </c>
      <c r="D23" s="5">
        <f t="shared" si="0"/>
        <v>9419</v>
      </c>
      <c r="E23" s="10">
        <f>man!E17</f>
        <v>639</v>
      </c>
      <c r="F23" s="13">
        <f t="shared" si="1"/>
        <v>6.784159677248115</v>
      </c>
      <c r="G23" s="10">
        <f>man!F17</f>
        <v>2076</v>
      </c>
      <c r="H23" s="13">
        <f t="shared" si="2"/>
        <v>22.040556322327213</v>
      </c>
      <c r="I23" s="17">
        <f>man!G17</f>
        <v>2717</v>
      </c>
      <c r="J23" s="13">
        <f t="shared" si="3"/>
        <v>28.845949676186432</v>
      </c>
      <c r="K23" s="10">
        <f>man!H17</f>
        <v>1950</v>
      </c>
      <c r="L23" s="13">
        <f t="shared" si="4"/>
        <v>20.702834695827583</v>
      </c>
      <c r="M23" s="10">
        <f>man!I17</f>
        <v>2037</v>
      </c>
      <c r="N23" s="13">
        <f t="shared" si="5"/>
        <v>21.62649962841066</v>
      </c>
      <c r="Q23" s="19"/>
    </row>
    <row r="24" spans="1:17" ht="12.75">
      <c r="A24" s="1" t="s">
        <v>8</v>
      </c>
      <c r="B24" s="4" t="s">
        <v>36</v>
      </c>
      <c r="C24" s="18">
        <f>man!C18</f>
        <v>14704</v>
      </c>
      <c r="D24" s="5">
        <f t="shared" si="0"/>
        <v>20655</v>
      </c>
      <c r="E24" s="10">
        <f>man!E18</f>
        <v>2104</v>
      </c>
      <c r="F24" s="13">
        <f t="shared" si="1"/>
        <v>10.18639554587267</v>
      </c>
      <c r="G24" s="10">
        <f>man!F18</f>
        <v>5619</v>
      </c>
      <c r="H24" s="13">
        <f t="shared" si="2"/>
        <v>27.20406681190995</v>
      </c>
      <c r="I24" s="17">
        <f>man!G18</f>
        <v>5592</v>
      </c>
      <c r="J24" s="13">
        <f t="shared" si="3"/>
        <v>27.073347857661584</v>
      </c>
      <c r="K24" s="10">
        <f>man!H18</f>
        <v>3823</v>
      </c>
      <c r="L24" s="13">
        <f t="shared" si="4"/>
        <v>18.508835633018638</v>
      </c>
      <c r="M24" s="10">
        <f>man!I18</f>
        <v>3517</v>
      </c>
      <c r="N24" s="13">
        <f t="shared" si="5"/>
        <v>17.027354151537157</v>
      </c>
      <c r="Q24" s="19"/>
    </row>
    <row r="25" spans="1:17" ht="12.75">
      <c r="A25" s="1" t="s">
        <v>69</v>
      </c>
      <c r="B25" s="4" t="s">
        <v>42</v>
      </c>
      <c r="C25" s="18">
        <f>man!C19</f>
        <v>26631</v>
      </c>
      <c r="D25" s="5">
        <f t="shared" si="0"/>
        <v>37089</v>
      </c>
      <c r="E25" s="10">
        <f>man!E19</f>
        <v>3696</v>
      </c>
      <c r="F25" s="13">
        <f t="shared" si="1"/>
        <v>9.965218798026369</v>
      </c>
      <c r="G25" s="10">
        <f>man!F19</f>
        <v>10032</v>
      </c>
      <c r="H25" s="13">
        <f t="shared" si="2"/>
        <v>27.048451023214433</v>
      </c>
      <c r="I25" s="17">
        <f>man!G19</f>
        <v>10415</v>
      </c>
      <c r="J25" s="13">
        <f t="shared" si="3"/>
        <v>28.081102213594328</v>
      </c>
      <c r="K25" s="10">
        <f>man!H19</f>
        <v>7016</v>
      </c>
      <c r="L25" s="13">
        <f t="shared" si="4"/>
        <v>18.91665992612365</v>
      </c>
      <c r="M25" s="10">
        <f>man!I19</f>
        <v>5930</v>
      </c>
      <c r="N25" s="13">
        <f t="shared" si="5"/>
        <v>15.988568039041226</v>
      </c>
      <c r="Q25" s="19"/>
    </row>
    <row r="26" spans="1:17" ht="12.75">
      <c r="A26" s="1" t="s">
        <v>6</v>
      </c>
      <c r="B26" s="4" t="s">
        <v>57</v>
      </c>
      <c r="C26" s="18">
        <f>man!C20</f>
        <v>19386</v>
      </c>
      <c r="D26" s="5">
        <f t="shared" si="0"/>
        <v>26993</v>
      </c>
      <c r="E26" s="10">
        <f>man!E20</f>
        <v>2605</v>
      </c>
      <c r="F26" s="13">
        <f t="shared" si="1"/>
        <v>9.650650168562219</v>
      </c>
      <c r="G26" s="10">
        <f>man!F20</f>
        <v>7192</v>
      </c>
      <c r="H26" s="13">
        <f t="shared" si="2"/>
        <v>26.643944726410552</v>
      </c>
      <c r="I26" s="17">
        <f>man!G20</f>
        <v>7679</v>
      </c>
      <c r="J26" s="13">
        <f t="shared" si="3"/>
        <v>28.44811617826844</v>
      </c>
      <c r="K26" s="10">
        <f>man!H20</f>
        <v>5219</v>
      </c>
      <c r="L26" s="13">
        <f t="shared" si="4"/>
        <v>19.334642314674173</v>
      </c>
      <c r="M26" s="10">
        <f>man!I20</f>
        <v>4298</v>
      </c>
      <c r="N26" s="13">
        <f t="shared" si="5"/>
        <v>15.922646612084614</v>
      </c>
      <c r="Q26" s="19"/>
    </row>
    <row r="27" spans="1:17" ht="12.75">
      <c r="A27" s="1" t="s">
        <v>10</v>
      </c>
      <c r="B27" s="4" t="s">
        <v>65</v>
      </c>
      <c r="C27" s="18">
        <f>man!C21</f>
        <v>9511</v>
      </c>
      <c r="D27" s="5">
        <f t="shared" si="0"/>
        <v>12548</v>
      </c>
      <c r="E27" s="10">
        <f>man!E21</f>
        <v>1574</v>
      </c>
      <c r="F27" s="13">
        <f t="shared" si="1"/>
        <v>12.543831686324513</v>
      </c>
      <c r="G27" s="10">
        <f>man!F21</f>
        <v>3396</v>
      </c>
      <c r="H27" s="13">
        <f t="shared" si="2"/>
        <v>27.064073956008926</v>
      </c>
      <c r="I27" s="17">
        <f>man!G21</f>
        <v>3256</v>
      </c>
      <c r="J27" s="13">
        <f t="shared" si="3"/>
        <v>25.948358304112208</v>
      </c>
      <c r="K27" s="10">
        <f>man!H21</f>
        <v>2357</v>
      </c>
      <c r="L27" s="13">
        <f t="shared" si="4"/>
        <v>18.78386993943258</v>
      </c>
      <c r="M27" s="10">
        <f>man!I21</f>
        <v>1965</v>
      </c>
      <c r="N27" s="13">
        <f t="shared" si="5"/>
        <v>15.659866114121773</v>
      </c>
      <c r="Q27" s="19"/>
    </row>
    <row r="28" spans="1:17" ht="12.75">
      <c r="A28" s="1" t="s">
        <v>61</v>
      </c>
      <c r="B28" s="4" t="s">
        <v>25</v>
      </c>
      <c r="C28" s="18">
        <f>man!C22</f>
        <v>11012</v>
      </c>
      <c r="D28" s="5">
        <f t="shared" si="0"/>
        <v>15220</v>
      </c>
      <c r="E28" s="10">
        <f>man!E22</f>
        <v>1791</v>
      </c>
      <c r="F28" s="13">
        <f t="shared" si="1"/>
        <v>11.767411300919841</v>
      </c>
      <c r="G28" s="10">
        <f>man!F22</f>
        <v>4130</v>
      </c>
      <c r="H28" s="13">
        <f t="shared" si="2"/>
        <v>27.135348226018397</v>
      </c>
      <c r="I28" s="17">
        <f>man!G22</f>
        <v>4046</v>
      </c>
      <c r="J28" s="13">
        <f t="shared" si="3"/>
        <v>26.583442838370562</v>
      </c>
      <c r="K28" s="10">
        <f>man!H22</f>
        <v>2894</v>
      </c>
      <c r="L28" s="13">
        <f t="shared" si="4"/>
        <v>19.014454664914588</v>
      </c>
      <c r="M28" s="10">
        <f>man!I22</f>
        <v>2359</v>
      </c>
      <c r="N28" s="13">
        <f t="shared" si="5"/>
        <v>15.499342969776611</v>
      </c>
      <c r="Q28" s="19"/>
    </row>
    <row r="29" spans="1:17" ht="12.75">
      <c r="A29" s="1" t="s">
        <v>27</v>
      </c>
      <c r="B29" s="4" t="s">
        <v>41</v>
      </c>
      <c r="C29" s="18">
        <f>man!C23</f>
        <v>10736</v>
      </c>
      <c r="D29" s="5">
        <f t="shared" si="0"/>
        <v>17411</v>
      </c>
      <c r="E29" s="10">
        <f>man!E23</f>
        <v>1012</v>
      </c>
      <c r="F29" s="13">
        <f t="shared" si="1"/>
        <v>5.812417437252312</v>
      </c>
      <c r="G29" s="10">
        <f>man!F23</f>
        <v>3771</v>
      </c>
      <c r="H29" s="13">
        <f t="shared" si="2"/>
        <v>21.658721497903624</v>
      </c>
      <c r="I29" s="17">
        <f>man!G23</f>
        <v>5327</v>
      </c>
      <c r="J29" s="13">
        <f t="shared" si="3"/>
        <v>30.595600482453623</v>
      </c>
      <c r="K29" s="10">
        <f>man!H23</f>
        <v>3699</v>
      </c>
      <c r="L29" s="13">
        <f t="shared" si="4"/>
        <v>21.24518982252599</v>
      </c>
      <c r="M29" s="10">
        <f>man!I23</f>
        <v>3602</v>
      </c>
      <c r="N29" s="13">
        <f t="shared" si="5"/>
        <v>20.688070759864456</v>
      </c>
      <c r="Q29" s="19"/>
    </row>
    <row r="30" spans="1:17" ht="12.75">
      <c r="A30" s="1" t="s">
        <v>46</v>
      </c>
      <c r="B30" s="4" t="s">
        <v>56</v>
      </c>
      <c r="C30" s="18">
        <f>man!C24</f>
        <v>16330</v>
      </c>
      <c r="D30" s="5">
        <f t="shared" si="0"/>
        <v>23053</v>
      </c>
      <c r="E30" s="10">
        <f>man!E24</f>
        <v>2240</v>
      </c>
      <c r="F30" s="13">
        <f t="shared" si="1"/>
        <v>9.716739686808658</v>
      </c>
      <c r="G30" s="10">
        <f>man!F24</f>
        <v>5454</v>
      </c>
      <c r="H30" s="13">
        <f t="shared" si="2"/>
        <v>23.658526005292153</v>
      </c>
      <c r="I30" s="17">
        <f>man!G24</f>
        <v>6450</v>
      </c>
      <c r="J30" s="13">
        <f t="shared" si="3"/>
        <v>27.979004901748144</v>
      </c>
      <c r="K30" s="10">
        <f>man!H24</f>
        <v>4982</v>
      </c>
      <c r="L30" s="13">
        <f t="shared" si="4"/>
        <v>21.611070142714613</v>
      </c>
      <c r="M30" s="10">
        <f>man!I24</f>
        <v>3927</v>
      </c>
      <c r="N30" s="13">
        <f t="shared" si="5"/>
        <v>17.03465926343643</v>
      </c>
      <c r="Q30" s="19"/>
    </row>
    <row r="31" spans="1:17" ht="12.75">
      <c r="A31" s="1" t="s">
        <v>5</v>
      </c>
      <c r="B31" s="4" t="s">
        <v>33</v>
      </c>
      <c r="C31" s="18">
        <f>man!C25</f>
        <v>6997</v>
      </c>
      <c r="D31" s="5">
        <f t="shared" si="0"/>
        <v>9935</v>
      </c>
      <c r="E31" s="10">
        <f>man!E25</f>
        <v>997</v>
      </c>
      <c r="F31" s="13">
        <f t="shared" si="1"/>
        <v>10.03522898842476</v>
      </c>
      <c r="G31" s="10">
        <f>man!F25</f>
        <v>2336</v>
      </c>
      <c r="H31" s="13">
        <f t="shared" si="2"/>
        <v>23.51283341721188</v>
      </c>
      <c r="I31" s="17">
        <f>man!G25</f>
        <v>2710</v>
      </c>
      <c r="J31" s="13">
        <f t="shared" si="3"/>
        <v>27.27730246602919</v>
      </c>
      <c r="K31" s="10">
        <f>man!H25</f>
        <v>2082</v>
      </c>
      <c r="L31" s="13">
        <f t="shared" si="4"/>
        <v>20.956215400100653</v>
      </c>
      <c r="M31" s="10">
        <f>man!I25</f>
        <v>1810</v>
      </c>
      <c r="N31" s="13">
        <f t="shared" si="5"/>
        <v>18.218419728233517</v>
      </c>
      <c r="Q31" s="19"/>
    </row>
    <row r="32" spans="1:17" ht="12.75">
      <c r="A32" s="1" t="s">
        <v>83</v>
      </c>
      <c r="B32" s="4" t="s">
        <v>44</v>
      </c>
      <c r="C32" s="18">
        <f>man!C26</f>
        <v>31829</v>
      </c>
      <c r="D32" s="5">
        <f t="shared" si="0"/>
        <v>46568</v>
      </c>
      <c r="E32" s="10">
        <f>man!E26</f>
        <v>4572</v>
      </c>
      <c r="F32" s="13">
        <f t="shared" si="1"/>
        <v>9.817900704346332</v>
      </c>
      <c r="G32" s="10">
        <f>man!F26</f>
        <v>13654</v>
      </c>
      <c r="H32" s="13">
        <f t="shared" si="2"/>
        <v>29.320563477065797</v>
      </c>
      <c r="I32" s="17">
        <f>man!G26</f>
        <v>13688</v>
      </c>
      <c r="J32" s="13">
        <f t="shared" si="3"/>
        <v>29.393574987115617</v>
      </c>
      <c r="K32" s="10">
        <f>man!H26</f>
        <v>7860</v>
      </c>
      <c r="L32" s="13">
        <f t="shared" si="4"/>
        <v>16.87854320563477</v>
      </c>
      <c r="M32" s="10">
        <f>man!I26</f>
        <v>6794</v>
      </c>
      <c r="N32" s="13">
        <f t="shared" si="5"/>
        <v>14.589417625837484</v>
      </c>
      <c r="Q32" s="19"/>
    </row>
    <row r="33" spans="1:17" ht="12.75">
      <c r="A33" s="1" t="s">
        <v>67</v>
      </c>
      <c r="B33" s="4" t="s">
        <v>50</v>
      </c>
      <c r="C33" s="18">
        <f>man!C27</f>
        <v>44272</v>
      </c>
      <c r="D33" s="5">
        <f t="shared" si="0"/>
        <v>63684</v>
      </c>
      <c r="E33" s="10">
        <f>man!E27</f>
        <v>5890</v>
      </c>
      <c r="F33" s="13">
        <f t="shared" si="1"/>
        <v>9.248790905093902</v>
      </c>
      <c r="G33" s="10">
        <f>man!F27</f>
        <v>19321</v>
      </c>
      <c r="H33" s="13">
        <f t="shared" si="2"/>
        <v>30.338860624332643</v>
      </c>
      <c r="I33" s="17">
        <f>man!G27</f>
        <v>19871</v>
      </c>
      <c r="J33" s="13">
        <f t="shared" si="3"/>
        <v>31.20249984297469</v>
      </c>
      <c r="K33" s="10">
        <f>man!H27</f>
        <v>10634</v>
      </c>
      <c r="L33" s="13">
        <f t="shared" si="4"/>
        <v>16.69807172916274</v>
      </c>
      <c r="M33" s="10">
        <f>man!I27</f>
        <v>7968</v>
      </c>
      <c r="N33" s="13">
        <f t="shared" si="5"/>
        <v>12.511776898436027</v>
      </c>
      <c r="Q33" s="19"/>
    </row>
    <row r="34" spans="1:17" ht="12.75">
      <c r="A34" s="1" t="s">
        <v>26</v>
      </c>
      <c r="B34" s="4" t="s">
        <v>34</v>
      </c>
      <c r="C34" s="18">
        <f>man!C28</f>
        <v>19797</v>
      </c>
      <c r="D34" s="5">
        <f t="shared" si="0"/>
        <v>28132</v>
      </c>
      <c r="E34" s="10">
        <f>man!E28</f>
        <v>2956</v>
      </c>
      <c r="F34" s="13">
        <f t="shared" si="1"/>
        <v>10.507606995592209</v>
      </c>
      <c r="G34" s="10">
        <f>man!F28</f>
        <v>7405</v>
      </c>
      <c r="H34" s="13">
        <f t="shared" si="2"/>
        <v>26.32233755154273</v>
      </c>
      <c r="I34" s="17">
        <f>man!G28</f>
        <v>7793</v>
      </c>
      <c r="J34" s="13">
        <f t="shared" si="3"/>
        <v>27.70154983648514</v>
      </c>
      <c r="K34" s="10">
        <f>man!H28</f>
        <v>5485</v>
      </c>
      <c r="L34" s="13">
        <f t="shared" si="4"/>
        <v>19.497369543580266</v>
      </c>
      <c r="M34" s="10">
        <f>man!I28</f>
        <v>4493</v>
      </c>
      <c r="N34" s="13">
        <f t="shared" si="5"/>
        <v>15.971136072799657</v>
      </c>
      <c r="Q34" s="19"/>
    </row>
    <row r="35" spans="1:17" ht="12.75">
      <c r="A35" s="1" t="s">
        <v>20</v>
      </c>
      <c r="B35" s="4" t="s">
        <v>15</v>
      </c>
      <c r="C35" s="18">
        <f>man!C29</f>
        <v>6735</v>
      </c>
      <c r="D35" s="5">
        <f t="shared" si="0"/>
        <v>9168</v>
      </c>
      <c r="E35" s="10">
        <f>man!E29</f>
        <v>992</v>
      </c>
      <c r="F35" s="13">
        <f t="shared" si="1"/>
        <v>10.820244328097731</v>
      </c>
      <c r="G35" s="10">
        <f>man!F29</f>
        <v>2236</v>
      </c>
      <c r="H35" s="13">
        <f t="shared" si="2"/>
        <v>24.389179755671904</v>
      </c>
      <c r="I35" s="17">
        <f>man!G29</f>
        <v>2458</v>
      </c>
      <c r="J35" s="13">
        <f t="shared" si="3"/>
        <v>26.810645724258293</v>
      </c>
      <c r="K35" s="10">
        <f>man!H29</f>
        <v>1848</v>
      </c>
      <c r="L35" s="13">
        <f t="shared" si="4"/>
        <v>20.157068062827225</v>
      </c>
      <c r="M35" s="10">
        <f>man!I29</f>
        <v>1634</v>
      </c>
      <c r="N35" s="13">
        <f t="shared" si="5"/>
        <v>17.822862129144852</v>
      </c>
      <c r="Q35" s="19"/>
    </row>
    <row r="36" spans="1:17" ht="12.75">
      <c r="A36" s="1" t="s">
        <v>82</v>
      </c>
      <c r="B36" s="4" t="s">
        <v>54</v>
      </c>
      <c r="C36" s="18">
        <f>man!C30</f>
        <v>22024</v>
      </c>
      <c r="D36" s="5">
        <f t="shared" si="0"/>
        <v>32993</v>
      </c>
      <c r="E36" s="10">
        <f>man!E30</f>
        <v>2864</v>
      </c>
      <c r="F36" s="13">
        <f t="shared" si="1"/>
        <v>8.68062922438093</v>
      </c>
      <c r="G36" s="10">
        <f>man!F30</f>
        <v>8017</v>
      </c>
      <c r="H36" s="13">
        <f t="shared" si="2"/>
        <v>24.299093747158487</v>
      </c>
      <c r="I36" s="17">
        <f>man!G30</f>
        <v>9591</v>
      </c>
      <c r="J36" s="13">
        <f t="shared" si="3"/>
        <v>29.069802685418118</v>
      </c>
      <c r="K36" s="10">
        <f>man!H30</f>
        <v>6904</v>
      </c>
      <c r="L36" s="13">
        <f t="shared" si="4"/>
        <v>20.92565089564453</v>
      </c>
      <c r="M36" s="10">
        <f>man!I30</f>
        <v>5617</v>
      </c>
      <c r="N36" s="13">
        <f t="shared" si="5"/>
        <v>17.02482344739793</v>
      </c>
      <c r="Q36" s="19"/>
    </row>
    <row r="37" spans="1:17" ht="12.75">
      <c r="A37" s="1" t="s">
        <v>32</v>
      </c>
      <c r="B37" s="4" t="s">
        <v>52</v>
      </c>
      <c r="C37" s="18">
        <f>man!C31</f>
        <v>14225</v>
      </c>
      <c r="D37" s="5">
        <f t="shared" si="0"/>
        <v>20615</v>
      </c>
      <c r="E37" s="10">
        <f>man!E31</f>
        <v>1812</v>
      </c>
      <c r="F37" s="13">
        <f t="shared" si="1"/>
        <v>8.789716226048993</v>
      </c>
      <c r="G37" s="10">
        <f>man!F31</f>
        <v>5081</v>
      </c>
      <c r="H37" s="13">
        <f t="shared" si="2"/>
        <v>24.647101625030317</v>
      </c>
      <c r="I37" s="17">
        <f>man!G31</f>
        <v>5633</v>
      </c>
      <c r="J37" s="13">
        <f t="shared" si="3"/>
        <v>27.324763521707496</v>
      </c>
      <c r="K37" s="10">
        <f>man!H31</f>
        <v>4347</v>
      </c>
      <c r="L37" s="13">
        <f t="shared" si="4"/>
        <v>21.086587436332767</v>
      </c>
      <c r="M37" s="10">
        <f>man!I31</f>
        <v>3742</v>
      </c>
      <c r="N37" s="13">
        <f t="shared" si="5"/>
        <v>18.151831190880426</v>
      </c>
      <c r="Q37" s="19"/>
    </row>
    <row r="38" spans="1:17" ht="12.75">
      <c r="A38" s="1" t="s">
        <v>0</v>
      </c>
      <c r="B38" s="4" t="s">
        <v>55</v>
      </c>
      <c r="C38" s="18">
        <f>man!C32</f>
        <v>11621</v>
      </c>
      <c r="D38" s="5">
        <f t="shared" si="0"/>
        <v>16085</v>
      </c>
      <c r="E38" s="10">
        <f>man!E32</f>
        <v>1693</v>
      </c>
      <c r="F38" s="13">
        <f t="shared" si="1"/>
        <v>10.525334162262979</v>
      </c>
      <c r="G38" s="10">
        <f>man!F32</f>
        <v>4058</v>
      </c>
      <c r="H38" s="13">
        <f t="shared" si="2"/>
        <v>25.22847373329189</v>
      </c>
      <c r="I38" s="17">
        <f>man!G32</f>
        <v>4122</v>
      </c>
      <c r="J38" s="13">
        <f t="shared" si="3"/>
        <v>25.626359962698164</v>
      </c>
      <c r="K38" s="10">
        <f>man!H32</f>
        <v>3220</v>
      </c>
      <c r="L38" s="13">
        <f t="shared" si="4"/>
        <v>20.01865091700342</v>
      </c>
      <c r="M38" s="10">
        <f>man!I32</f>
        <v>2992</v>
      </c>
      <c r="N38" s="13">
        <f t="shared" si="5"/>
        <v>18.60118122474355</v>
      </c>
      <c r="Q38" s="19"/>
    </row>
    <row r="39" spans="1:17" ht="12.75">
      <c r="A39" s="1" t="s">
        <v>72</v>
      </c>
      <c r="B39" s="4" t="s">
        <v>28</v>
      </c>
      <c r="C39" s="18">
        <f>man!C33</f>
        <v>30138</v>
      </c>
      <c r="D39" s="5">
        <f t="shared" si="0"/>
        <v>43916</v>
      </c>
      <c r="E39" s="10">
        <f>man!E33</f>
        <v>3589</v>
      </c>
      <c r="F39" s="13">
        <f t="shared" si="1"/>
        <v>8.17242007468804</v>
      </c>
      <c r="G39" s="10">
        <f>man!F33</f>
        <v>10603</v>
      </c>
      <c r="H39" s="13">
        <f t="shared" si="2"/>
        <v>24.143820020038255</v>
      </c>
      <c r="I39" s="17">
        <f>man!G33</f>
        <v>12702</v>
      </c>
      <c r="J39" s="13">
        <f t="shared" si="3"/>
        <v>28.923399216686402</v>
      </c>
      <c r="K39" s="10">
        <f>man!H33</f>
        <v>9383</v>
      </c>
      <c r="L39" s="13">
        <f t="shared" si="4"/>
        <v>21.365789233992167</v>
      </c>
      <c r="M39" s="10">
        <f>man!I33</f>
        <v>7639</v>
      </c>
      <c r="N39" s="13">
        <f t="shared" si="5"/>
        <v>17.394571454595138</v>
      </c>
      <c r="Q39" s="19"/>
    </row>
    <row r="40" spans="1:17" ht="12.75">
      <c r="A40" s="1" t="s">
        <v>49</v>
      </c>
      <c r="B40" s="4" t="s">
        <v>79</v>
      </c>
      <c r="C40" s="18">
        <f>man!C34</f>
        <v>12715</v>
      </c>
      <c r="D40" s="5">
        <f t="shared" si="0"/>
        <v>18517</v>
      </c>
      <c r="E40" s="10">
        <f>man!E34</f>
        <v>1750</v>
      </c>
      <c r="F40" s="13">
        <f t="shared" si="1"/>
        <v>9.45077496354701</v>
      </c>
      <c r="G40" s="10">
        <f>man!F34</f>
        <v>4540</v>
      </c>
      <c r="H40" s="13">
        <f t="shared" si="2"/>
        <v>24.518010476859104</v>
      </c>
      <c r="I40" s="17">
        <f>man!G34</f>
        <v>5332</v>
      </c>
      <c r="J40" s="13">
        <f t="shared" si="3"/>
        <v>28.795161203218665</v>
      </c>
      <c r="K40" s="10">
        <f>man!H34</f>
        <v>3697</v>
      </c>
      <c r="L40" s="13">
        <f t="shared" si="4"/>
        <v>19.9654371658476</v>
      </c>
      <c r="M40" s="10">
        <f>man!I34</f>
        <v>3198</v>
      </c>
      <c r="N40" s="13">
        <f t="shared" si="5"/>
        <v>17.270616190527623</v>
      </c>
      <c r="Q40" s="19"/>
    </row>
    <row r="41" spans="1:17" ht="12.75">
      <c r="A41" s="1" t="s">
        <v>76</v>
      </c>
      <c r="B41" s="4" t="s">
        <v>84</v>
      </c>
      <c r="C41" s="18">
        <f>man!C35</f>
        <v>8397</v>
      </c>
      <c r="D41" s="5">
        <f t="shared" si="0"/>
        <v>11932</v>
      </c>
      <c r="E41" s="10">
        <f>man!E35</f>
        <v>1440</v>
      </c>
      <c r="F41" s="13">
        <f t="shared" si="1"/>
        <v>12.068387529332886</v>
      </c>
      <c r="G41" s="10">
        <f>man!F35</f>
        <v>3276</v>
      </c>
      <c r="H41" s="13">
        <f t="shared" si="2"/>
        <v>27.455581629232316</v>
      </c>
      <c r="I41" s="17">
        <f>man!G35</f>
        <v>3206</v>
      </c>
      <c r="J41" s="13">
        <f t="shared" si="3"/>
        <v>26.86892390211197</v>
      </c>
      <c r="K41" s="10">
        <f>man!H35</f>
        <v>2268</v>
      </c>
      <c r="L41" s="13">
        <f t="shared" si="4"/>
        <v>19.007710358699295</v>
      </c>
      <c r="M41" s="10">
        <f>man!I35</f>
        <v>1742</v>
      </c>
      <c r="N41" s="13">
        <f t="shared" si="5"/>
        <v>14.599396580623534</v>
      </c>
      <c r="Q41" s="19"/>
    </row>
    <row r="42" spans="1:17" ht="12.75">
      <c r="A42" s="1" t="s">
        <v>9</v>
      </c>
      <c r="B42" s="4" t="s">
        <v>35</v>
      </c>
      <c r="C42" s="18">
        <f>man!C36</f>
        <v>18448</v>
      </c>
      <c r="D42" s="5">
        <f t="shared" si="0"/>
        <v>26831</v>
      </c>
      <c r="E42" s="10">
        <f>man!E36</f>
        <v>2413</v>
      </c>
      <c r="F42" s="13">
        <f t="shared" si="1"/>
        <v>8.993328612425925</v>
      </c>
      <c r="G42" s="10">
        <f>man!F36</f>
        <v>7335</v>
      </c>
      <c r="H42" s="13">
        <f t="shared" si="2"/>
        <v>27.337780925049383</v>
      </c>
      <c r="I42" s="17">
        <f>man!G36</f>
        <v>7833</v>
      </c>
      <c r="J42" s="13">
        <f t="shared" si="3"/>
        <v>29.193842942864595</v>
      </c>
      <c r="K42" s="10">
        <f>man!H36</f>
        <v>5059</v>
      </c>
      <c r="L42" s="13">
        <f t="shared" si="4"/>
        <v>18.855055719130856</v>
      </c>
      <c r="M42" s="10">
        <f>man!I36</f>
        <v>4191</v>
      </c>
      <c r="N42" s="13">
        <f t="shared" si="5"/>
        <v>15.61999180052924</v>
      </c>
      <c r="Q42" s="19"/>
    </row>
    <row r="43" spans="1:17" ht="12.75">
      <c r="A43" s="1" t="s">
        <v>73</v>
      </c>
      <c r="B43" s="4" t="s">
        <v>78</v>
      </c>
      <c r="C43" s="18">
        <f>man!C37</f>
        <v>19507</v>
      </c>
      <c r="D43" s="5">
        <f t="shared" si="0"/>
        <v>28284</v>
      </c>
      <c r="E43" s="10">
        <f>man!E37</f>
        <v>2972</v>
      </c>
      <c r="F43" s="13">
        <f t="shared" si="1"/>
        <v>10.507707537830575</v>
      </c>
      <c r="G43" s="10">
        <f>man!F37</f>
        <v>7634</v>
      </c>
      <c r="H43" s="13">
        <f t="shared" si="2"/>
        <v>26.990524678263327</v>
      </c>
      <c r="I43" s="17">
        <f>man!G37</f>
        <v>7791</v>
      </c>
      <c r="J43" s="13">
        <f t="shared" si="3"/>
        <v>27.545608824777258</v>
      </c>
      <c r="K43" s="10">
        <f>man!H37</f>
        <v>5465</v>
      </c>
      <c r="L43" s="13">
        <f t="shared" si="4"/>
        <v>19.321878093621837</v>
      </c>
      <c r="M43" s="10">
        <f>man!I37</f>
        <v>4422</v>
      </c>
      <c r="N43" s="13">
        <f t="shared" si="5"/>
        <v>15.634280865507</v>
      </c>
      <c r="Q43" s="19"/>
    </row>
    <row r="44" spans="1:17" ht="12.75">
      <c r="A44" s="1" t="s">
        <v>29</v>
      </c>
      <c r="B44" s="4" t="s">
        <v>75</v>
      </c>
      <c r="C44" s="18">
        <f>man!C38</f>
        <v>10139</v>
      </c>
      <c r="D44" s="5">
        <f t="shared" si="0"/>
        <v>14696</v>
      </c>
      <c r="E44" s="10">
        <f>man!E38</f>
        <v>1324</v>
      </c>
      <c r="F44" s="13">
        <f t="shared" si="1"/>
        <v>9.009254218835057</v>
      </c>
      <c r="G44" s="10">
        <f>man!F38</f>
        <v>3448</v>
      </c>
      <c r="H44" s="13">
        <f t="shared" si="2"/>
        <v>23.46216657593903</v>
      </c>
      <c r="I44" s="17">
        <f>man!G38</f>
        <v>3974</v>
      </c>
      <c r="J44" s="13">
        <f t="shared" si="3"/>
        <v>27.041371801850843</v>
      </c>
      <c r="K44" s="10">
        <f>man!H38</f>
        <v>2921</v>
      </c>
      <c r="L44" s="13">
        <f t="shared" si="4"/>
        <v>19.87615677735438</v>
      </c>
      <c r="M44" s="10">
        <f>man!I38</f>
        <v>3029</v>
      </c>
      <c r="N44" s="13">
        <f t="shared" si="5"/>
        <v>20.611050626020685</v>
      </c>
      <c r="Q44" s="19"/>
    </row>
    <row r="45" spans="1:17" ht="12.75">
      <c r="A45" s="1" t="s">
        <v>68</v>
      </c>
      <c r="B45" s="4" t="s">
        <v>14</v>
      </c>
      <c r="C45" s="18">
        <f>man!C39</f>
        <v>45048</v>
      </c>
      <c r="D45" s="5">
        <f t="shared" si="0"/>
        <v>65970</v>
      </c>
      <c r="E45" s="10">
        <f>man!E39</f>
        <v>5681</v>
      </c>
      <c r="F45" s="13">
        <f t="shared" si="1"/>
        <v>8.611490071244505</v>
      </c>
      <c r="G45" s="10">
        <f>man!F39</f>
        <v>17959</v>
      </c>
      <c r="H45" s="13">
        <f t="shared" si="2"/>
        <v>27.22298014248901</v>
      </c>
      <c r="I45" s="17">
        <f>man!G39</f>
        <v>19106</v>
      </c>
      <c r="J45" s="13">
        <f t="shared" si="3"/>
        <v>28.96164923450053</v>
      </c>
      <c r="K45" s="10">
        <f>man!H39</f>
        <v>12601</v>
      </c>
      <c r="L45" s="13">
        <f t="shared" si="4"/>
        <v>19.10110656358951</v>
      </c>
      <c r="M45" s="10">
        <f>man!I39</f>
        <v>10623</v>
      </c>
      <c r="N45" s="13">
        <f t="shared" si="5"/>
        <v>16.102773988176445</v>
      </c>
      <c r="Q45" s="19"/>
    </row>
    <row r="46" spans="1:17" ht="12.75">
      <c r="A46" s="1" t="s">
        <v>19</v>
      </c>
      <c r="B46" s="4" t="s">
        <v>81</v>
      </c>
      <c r="C46" s="18">
        <f>man!C40</f>
        <v>7612</v>
      </c>
      <c r="D46" s="5">
        <f t="shared" si="0"/>
        <v>10920</v>
      </c>
      <c r="E46" s="10">
        <f>man!E40</f>
        <v>867</v>
      </c>
      <c r="F46" s="13">
        <f t="shared" si="1"/>
        <v>7.939560439560439</v>
      </c>
      <c r="G46" s="10">
        <f>man!F40</f>
        <v>2605</v>
      </c>
      <c r="H46" s="13">
        <f t="shared" si="2"/>
        <v>23.855311355311358</v>
      </c>
      <c r="I46" s="17">
        <f>man!G40</f>
        <v>2790</v>
      </c>
      <c r="J46" s="13">
        <f t="shared" si="3"/>
        <v>25.549450549450547</v>
      </c>
      <c r="K46" s="10">
        <f>man!H40</f>
        <v>2403</v>
      </c>
      <c r="L46" s="13">
        <f t="shared" si="4"/>
        <v>22.005494505494504</v>
      </c>
      <c r="M46" s="10">
        <f>man!I40</f>
        <v>2255</v>
      </c>
      <c r="N46" s="13">
        <f t="shared" si="5"/>
        <v>20.65018315018315</v>
      </c>
      <c r="Q46" s="19"/>
    </row>
    <row r="47" spans="1:17" ht="12.75">
      <c r="A47" s="1" t="s">
        <v>48</v>
      </c>
      <c r="B47" s="4" t="s">
        <v>17</v>
      </c>
      <c r="C47" s="18">
        <f>man!C41</f>
        <v>8355</v>
      </c>
      <c r="D47" s="5">
        <f t="shared" si="0"/>
        <v>11515</v>
      </c>
      <c r="E47" s="10">
        <f>man!E41</f>
        <v>1098</v>
      </c>
      <c r="F47" s="13">
        <f t="shared" si="1"/>
        <v>9.53538862353452</v>
      </c>
      <c r="G47" s="10">
        <f>man!F41</f>
        <v>2950</v>
      </c>
      <c r="H47" s="13">
        <f t="shared" si="2"/>
        <v>25.618758141554494</v>
      </c>
      <c r="I47" s="17">
        <f>man!G41</f>
        <v>3183</v>
      </c>
      <c r="J47" s="13">
        <f t="shared" si="3"/>
        <v>27.64220581849761</v>
      </c>
      <c r="K47" s="10">
        <f>man!H41</f>
        <v>2443</v>
      </c>
      <c r="L47" s="13">
        <f t="shared" si="4"/>
        <v>21.21580547112462</v>
      </c>
      <c r="M47" s="10">
        <f>man!I41</f>
        <v>1841</v>
      </c>
      <c r="N47" s="13">
        <f t="shared" si="5"/>
        <v>15.987841945288753</v>
      </c>
      <c r="Q47" s="19"/>
    </row>
    <row r="48" spans="1:17" ht="12.75">
      <c r="A48" s="1" t="s">
        <v>59</v>
      </c>
      <c r="B48" s="4" t="s">
        <v>80</v>
      </c>
      <c r="C48" s="18">
        <f>man!C42</f>
        <v>11856</v>
      </c>
      <c r="D48" s="5">
        <f t="shared" si="0"/>
        <v>17376</v>
      </c>
      <c r="E48" s="10">
        <f>man!E42</f>
        <v>1607</v>
      </c>
      <c r="F48" s="13">
        <f t="shared" si="1"/>
        <v>9.248388581952117</v>
      </c>
      <c r="G48" s="10">
        <f>man!F42</f>
        <v>4302</v>
      </c>
      <c r="H48" s="13">
        <f t="shared" si="2"/>
        <v>24.75828729281768</v>
      </c>
      <c r="I48" s="17">
        <f>man!G42</f>
        <v>4660</v>
      </c>
      <c r="J48" s="13">
        <f t="shared" si="3"/>
        <v>26.818600368324123</v>
      </c>
      <c r="K48" s="10">
        <f>man!H42</f>
        <v>3654</v>
      </c>
      <c r="L48" s="13">
        <f t="shared" si="4"/>
        <v>21.02900552486188</v>
      </c>
      <c r="M48" s="10">
        <f>man!I42</f>
        <v>3153</v>
      </c>
      <c r="N48" s="13">
        <f t="shared" si="5"/>
        <v>18.1457182320442</v>
      </c>
      <c r="Q48" s="19"/>
    </row>
    <row r="49" spans="1:17" ht="12.75">
      <c r="A49" s="1" t="s">
        <v>63</v>
      </c>
      <c r="B49" s="4" t="s">
        <v>31</v>
      </c>
      <c r="C49" s="18">
        <f>man!C43</f>
        <v>10661</v>
      </c>
      <c r="D49" s="5">
        <f t="shared" si="0"/>
        <v>14523</v>
      </c>
      <c r="E49" s="10">
        <f>man!E43</f>
        <v>1289</v>
      </c>
      <c r="F49" s="13">
        <f t="shared" si="1"/>
        <v>8.875576671486607</v>
      </c>
      <c r="G49" s="10">
        <f>man!F43</f>
        <v>3697</v>
      </c>
      <c r="H49" s="13">
        <f t="shared" si="2"/>
        <v>25.45617296701783</v>
      </c>
      <c r="I49" s="17">
        <f>man!G43</f>
        <v>4048</v>
      </c>
      <c r="J49" s="13">
        <f t="shared" si="3"/>
        <v>27.873028988500998</v>
      </c>
      <c r="K49" s="10">
        <f>man!H43</f>
        <v>2967</v>
      </c>
      <c r="L49" s="13">
        <f t="shared" si="4"/>
        <v>20.42966329270812</v>
      </c>
      <c r="M49" s="10">
        <f>man!I43</f>
        <v>2522</v>
      </c>
      <c r="N49" s="13">
        <f t="shared" si="5"/>
        <v>17.36555808028644</v>
      </c>
      <c r="Q49" s="19"/>
    </row>
    <row r="50" spans="2:14" s="3" customFormat="1" ht="12.75">
      <c r="B50" s="6" t="s">
        <v>91</v>
      </c>
      <c r="C50" s="7">
        <f>SUM(C8:C49)</f>
        <v>979773</v>
      </c>
      <c r="D50" s="7">
        <f aca="true" t="shared" si="6" ref="D50:M50">SUM(D8:D49)</f>
        <v>1421548</v>
      </c>
      <c r="E50" s="8">
        <f t="shared" si="6"/>
        <v>123963</v>
      </c>
      <c r="F50" s="14">
        <f t="shared" si="1"/>
        <v>8.72028239637353</v>
      </c>
      <c r="G50" s="8">
        <f t="shared" si="6"/>
        <v>375326</v>
      </c>
      <c r="H50" s="14">
        <f t="shared" si="2"/>
        <v>26.402625869826412</v>
      </c>
      <c r="I50" s="8">
        <f t="shared" si="6"/>
        <v>409786</v>
      </c>
      <c r="J50" s="14">
        <f t="shared" si="3"/>
        <v>28.826743803234223</v>
      </c>
      <c r="K50" s="8">
        <f t="shared" si="6"/>
        <v>275907</v>
      </c>
      <c r="L50" s="14">
        <f t="shared" si="4"/>
        <v>19.408911974833067</v>
      </c>
      <c r="M50" s="8">
        <f t="shared" si="6"/>
        <v>236566</v>
      </c>
      <c r="N50" s="14">
        <f t="shared" si="5"/>
        <v>16.641435955732764</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K46" sqref="K46"/>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14737</v>
      </c>
      <c r="D2" s="16">
        <v>22375</v>
      </c>
      <c r="E2" s="16">
        <v>2001</v>
      </c>
      <c r="F2" s="16">
        <v>5773</v>
      </c>
      <c r="G2" s="16">
        <v>6333</v>
      </c>
      <c r="H2" s="16">
        <v>4342</v>
      </c>
      <c r="I2" s="16">
        <v>3926</v>
      </c>
    </row>
    <row r="3" spans="1:9" ht="12.75">
      <c r="A3" s="16" t="s">
        <v>47</v>
      </c>
      <c r="B3" s="16" t="s">
        <v>11</v>
      </c>
      <c r="C3" s="16">
        <v>20359</v>
      </c>
      <c r="D3" s="16">
        <v>30155</v>
      </c>
      <c r="E3" s="16">
        <v>2666</v>
      </c>
      <c r="F3" s="16">
        <v>7508</v>
      </c>
      <c r="G3" s="16">
        <v>8630</v>
      </c>
      <c r="H3" s="16">
        <v>5931</v>
      </c>
      <c r="I3" s="16">
        <v>5420</v>
      </c>
    </row>
    <row r="4" spans="1:9" ht="12.75">
      <c r="A4" s="16" t="s">
        <v>58</v>
      </c>
      <c r="B4" s="16" t="s">
        <v>13</v>
      </c>
      <c r="C4" s="16">
        <v>28100</v>
      </c>
      <c r="D4" s="16">
        <v>40495</v>
      </c>
      <c r="E4" s="16">
        <v>3817</v>
      </c>
      <c r="F4" s="16">
        <v>10145</v>
      </c>
      <c r="G4" s="16">
        <v>11231</v>
      </c>
      <c r="H4" s="16">
        <v>8128</v>
      </c>
      <c r="I4" s="16">
        <v>7174</v>
      </c>
    </row>
    <row r="5" spans="1:9" ht="12.75">
      <c r="A5" s="16" t="s">
        <v>2</v>
      </c>
      <c r="B5" s="16" t="s">
        <v>62</v>
      </c>
      <c r="C5" s="16">
        <v>19164</v>
      </c>
      <c r="D5" s="16">
        <v>28157</v>
      </c>
      <c r="E5" s="16">
        <v>2370</v>
      </c>
      <c r="F5" s="16">
        <v>7025</v>
      </c>
      <c r="G5" s="16">
        <v>7707</v>
      </c>
      <c r="H5" s="16">
        <v>6040</v>
      </c>
      <c r="I5" s="16">
        <v>5015</v>
      </c>
    </row>
    <row r="6" spans="1:9" ht="12.75">
      <c r="A6" s="16" t="s">
        <v>1</v>
      </c>
      <c r="B6" s="16" t="s">
        <v>60</v>
      </c>
      <c r="C6" s="16">
        <v>33020</v>
      </c>
      <c r="D6" s="16">
        <v>48166</v>
      </c>
      <c r="E6" s="16">
        <v>4245</v>
      </c>
      <c r="F6" s="16">
        <v>12207</v>
      </c>
      <c r="G6" s="16">
        <v>14297</v>
      </c>
      <c r="H6" s="16">
        <v>9590</v>
      </c>
      <c r="I6" s="16">
        <v>7827</v>
      </c>
    </row>
    <row r="7" spans="1:9" ht="12.75">
      <c r="A7" s="16" t="s">
        <v>21</v>
      </c>
      <c r="B7" s="16" t="s">
        <v>70</v>
      </c>
      <c r="C7" s="16">
        <v>12181</v>
      </c>
      <c r="D7" s="16">
        <v>18253</v>
      </c>
      <c r="E7" s="16">
        <v>2120</v>
      </c>
      <c r="F7" s="16">
        <v>4882</v>
      </c>
      <c r="G7" s="16">
        <v>4771</v>
      </c>
      <c r="H7" s="16">
        <v>3365</v>
      </c>
      <c r="I7" s="16">
        <v>3115</v>
      </c>
    </row>
    <row r="8" spans="1:9" ht="12.75">
      <c r="A8" s="16" t="s">
        <v>18</v>
      </c>
      <c r="B8" s="16" t="s">
        <v>37</v>
      </c>
      <c r="C8" s="16">
        <v>7703</v>
      </c>
      <c r="D8" s="16">
        <v>11021</v>
      </c>
      <c r="E8" s="16">
        <v>1013</v>
      </c>
      <c r="F8" s="16">
        <v>2612</v>
      </c>
      <c r="G8" s="16">
        <v>3148</v>
      </c>
      <c r="H8" s="16">
        <v>2255</v>
      </c>
      <c r="I8" s="16">
        <v>1993</v>
      </c>
    </row>
    <row r="9" spans="1:9" ht="12.75">
      <c r="A9" s="16" t="s">
        <v>22</v>
      </c>
      <c r="B9" s="16" t="s">
        <v>74</v>
      </c>
      <c r="C9" s="16">
        <v>32794</v>
      </c>
      <c r="D9" s="16">
        <v>46945</v>
      </c>
      <c r="E9" s="16">
        <v>3596</v>
      </c>
      <c r="F9" s="16">
        <v>12098</v>
      </c>
      <c r="G9" s="16">
        <v>14178</v>
      </c>
      <c r="H9" s="16">
        <v>8736</v>
      </c>
      <c r="I9" s="16">
        <v>8337</v>
      </c>
    </row>
    <row r="10" spans="1:9" ht="12.75">
      <c r="A10" s="16" t="s">
        <v>24</v>
      </c>
      <c r="B10" s="16" t="s">
        <v>71</v>
      </c>
      <c r="C10" s="16">
        <v>9866</v>
      </c>
      <c r="D10" s="16">
        <v>13877</v>
      </c>
      <c r="E10" s="16">
        <v>1039</v>
      </c>
      <c r="F10" s="16">
        <v>3119</v>
      </c>
      <c r="G10" s="16">
        <v>3845</v>
      </c>
      <c r="H10" s="16">
        <v>3133</v>
      </c>
      <c r="I10" s="16">
        <v>2741</v>
      </c>
    </row>
    <row r="11" spans="1:9" ht="12.75">
      <c r="A11" s="16" t="s">
        <v>30</v>
      </c>
      <c r="B11" s="16" t="s">
        <v>45</v>
      </c>
      <c r="C11" s="16">
        <v>219737</v>
      </c>
      <c r="D11" s="16">
        <v>324831</v>
      </c>
      <c r="E11" s="16">
        <v>23037</v>
      </c>
      <c r="F11" s="16">
        <v>87345</v>
      </c>
      <c r="G11" s="16">
        <v>98150</v>
      </c>
      <c r="H11" s="16">
        <v>62512</v>
      </c>
      <c r="I11" s="16">
        <v>53787</v>
      </c>
    </row>
    <row r="12" spans="1:9" ht="12.75">
      <c r="A12" s="16" t="s">
        <v>77</v>
      </c>
      <c r="B12" s="16" t="s">
        <v>16</v>
      </c>
      <c r="C12" s="16">
        <v>15675</v>
      </c>
      <c r="D12" s="16">
        <v>21480</v>
      </c>
      <c r="E12" s="16">
        <v>1810</v>
      </c>
      <c r="F12" s="16">
        <v>5069</v>
      </c>
      <c r="G12" s="16">
        <v>5988</v>
      </c>
      <c r="H12" s="16">
        <v>4261</v>
      </c>
      <c r="I12" s="16">
        <v>4352</v>
      </c>
    </row>
    <row r="13" spans="1:9" ht="12.75">
      <c r="A13" s="16" t="s">
        <v>64</v>
      </c>
      <c r="B13" s="16" t="s">
        <v>12</v>
      </c>
      <c r="C13" s="16">
        <v>9070</v>
      </c>
      <c r="D13" s="16">
        <v>13333</v>
      </c>
      <c r="E13" s="16">
        <v>1099</v>
      </c>
      <c r="F13" s="16">
        <v>3262</v>
      </c>
      <c r="G13" s="16">
        <v>3535</v>
      </c>
      <c r="H13" s="16">
        <v>2869</v>
      </c>
      <c r="I13" s="16">
        <v>2568</v>
      </c>
    </row>
    <row r="14" spans="1:9" ht="12.75">
      <c r="A14" s="16" t="s">
        <v>38</v>
      </c>
      <c r="B14" s="16" t="s">
        <v>3</v>
      </c>
      <c r="C14" s="16">
        <v>8301</v>
      </c>
      <c r="D14" s="16">
        <v>11633</v>
      </c>
      <c r="E14" s="16">
        <v>1154</v>
      </c>
      <c r="F14" s="16">
        <v>2771</v>
      </c>
      <c r="G14" s="16">
        <v>3167</v>
      </c>
      <c r="H14" s="16">
        <v>2428</v>
      </c>
      <c r="I14" s="16">
        <v>2113</v>
      </c>
    </row>
    <row r="15" spans="1:9" ht="12.75">
      <c r="A15" s="16" t="s">
        <v>51</v>
      </c>
      <c r="B15" s="16" t="s">
        <v>43</v>
      </c>
      <c r="C15" s="16">
        <v>54949</v>
      </c>
      <c r="D15" s="16">
        <v>79156</v>
      </c>
      <c r="E15" s="16">
        <v>7539</v>
      </c>
      <c r="F15" s="16">
        <v>23923</v>
      </c>
      <c r="G15" s="16">
        <v>22697</v>
      </c>
      <c r="H15" s="16">
        <v>14008</v>
      </c>
      <c r="I15" s="16">
        <v>10989</v>
      </c>
    </row>
    <row r="16" spans="1:9" ht="12.75">
      <c r="A16" s="16" t="s">
        <v>23</v>
      </c>
      <c r="B16" s="16" t="s">
        <v>40</v>
      </c>
      <c r="C16" s="16">
        <v>39508</v>
      </c>
      <c r="D16" s="16">
        <v>57623</v>
      </c>
      <c r="E16" s="16">
        <v>4990</v>
      </c>
      <c r="F16" s="16">
        <v>15460</v>
      </c>
      <c r="G16" s="16">
        <v>16136</v>
      </c>
      <c r="H16" s="16">
        <v>11128</v>
      </c>
      <c r="I16" s="16">
        <v>9909</v>
      </c>
    </row>
    <row r="17" spans="1:9" ht="12.75">
      <c r="A17" s="16" t="s">
        <v>53</v>
      </c>
      <c r="B17" s="16" t="s">
        <v>4</v>
      </c>
      <c r="C17" s="16">
        <v>5923</v>
      </c>
      <c r="D17" s="16">
        <v>9419</v>
      </c>
      <c r="E17" s="16">
        <v>639</v>
      </c>
      <c r="F17" s="16">
        <v>2076</v>
      </c>
      <c r="G17" s="16">
        <v>2717</v>
      </c>
      <c r="H17" s="16">
        <v>1950</v>
      </c>
      <c r="I17" s="16">
        <v>2037</v>
      </c>
    </row>
    <row r="18" spans="1:9" ht="12.75">
      <c r="A18" s="16" t="s">
        <v>8</v>
      </c>
      <c r="B18" s="16" t="s">
        <v>36</v>
      </c>
      <c r="C18" s="16">
        <v>14704</v>
      </c>
      <c r="D18" s="16">
        <v>20655</v>
      </c>
      <c r="E18" s="16">
        <v>2104</v>
      </c>
      <c r="F18" s="16">
        <v>5619</v>
      </c>
      <c r="G18" s="16">
        <v>5592</v>
      </c>
      <c r="H18" s="16">
        <v>3823</v>
      </c>
      <c r="I18" s="16">
        <v>3517</v>
      </c>
    </row>
    <row r="19" spans="1:9" ht="12.75">
      <c r="A19" s="16" t="s">
        <v>69</v>
      </c>
      <c r="B19" s="16" t="s">
        <v>42</v>
      </c>
      <c r="C19" s="16">
        <v>26631</v>
      </c>
      <c r="D19" s="16">
        <v>37089</v>
      </c>
      <c r="E19" s="16">
        <v>3696</v>
      </c>
      <c r="F19" s="16">
        <v>10032</v>
      </c>
      <c r="G19" s="16">
        <v>10415</v>
      </c>
      <c r="H19" s="16">
        <v>7016</v>
      </c>
      <c r="I19" s="16">
        <v>5930</v>
      </c>
    </row>
    <row r="20" spans="1:9" ht="12.75">
      <c r="A20" s="16" t="s">
        <v>6</v>
      </c>
      <c r="B20" s="16" t="s">
        <v>57</v>
      </c>
      <c r="C20" s="16">
        <v>19386</v>
      </c>
      <c r="D20" s="16">
        <v>26993</v>
      </c>
      <c r="E20" s="16">
        <v>2605</v>
      </c>
      <c r="F20" s="16">
        <v>7192</v>
      </c>
      <c r="G20" s="16">
        <v>7679</v>
      </c>
      <c r="H20" s="16">
        <v>5219</v>
      </c>
      <c r="I20" s="16">
        <v>4298</v>
      </c>
    </row>
    <row r="21" spans="1:9" ht="12.75">
      <c r="A21" s="16" t="s">
        <v>10</v>
      </c>
      <c r="B21" s="16" t="s">
        <v>65</v>
      </c>
      <c r="C21" s="16">
        <v>9511</v>
      </c>
      <c r="D21" s="16">
        <v>12548</v>
      </c>
      <c r="E21" s="16">
        <v>1574</v>
      </c>
      <c r="F21" s="16">
        <v>3396</v>
      </c>
      <c r="G21" s="16">
        <v>3256</v>
      </c>
      <c r="H21" s="16">
        <v>2357</v>
      </c>
      <c r="I21" s="16">
        <v>1965</v>
      </c>
    </row>
    <row r="22" spans="1:9" ht="12.75">
      <c r="A22" s="16" t="s">
        <v>61</v>
      </c>
      <c r="B22" s="16" t="s">
        <v>25</v>
      </c>
      <c r="C22" s="16">
        <v>11012</v>
      </c>
      <c r="D22" s="16">
        <v>15220</v>
      </c>
      <c r="E22" s="16">
        <v>1791</v>
      </c>
      <c r="F22" s="16">
        <v>4130</v>
      </c>
      <c r="G22" s="16">
        <v>4046</v>
      </c>
      <c r="H22" s="16">
        <v>2894</v>
      </c>
      <c r="I22" s="16">
        <v>2359</v>
      </c>
    </row>
    <row r="23" spans="1:9" ht="12.75">
      <c r="A23" s="16" t="s">
        <v>27</v>
      </c>
      <c r="B23" s="16" t="s">
        <v>41</v>
      </c>
      <c r="C23" s="16">
        <v>10736</v>
      </c>
      <c r="D23" s="16">
        <v>17411</v>
      </c>
      <c r="E23" s="16">
        <v>1012</v>
      </c>
      <c r="F23" s="16">
        <v>3771</v>
      </c>
      <c r="G23" s="16">
        <v>5327</v>
      </c>
      <c r="H23" s="16">
        <v>3699</v>
      </c>
      <c r="I23" s="16">
        <v>3602</v>
      </c>
    </row>
    <row r="24" spans="1:9" ht="12.75">
      <c r="A24" s="16" t="s">
        <v>46</v>
      </c>
      <c r="B24" s="16" t="s">
        <v>56</v>
      </c>
      <c r="C24" s="16">
        <v>16330</v>
      </c>
      <c r="D24" s="16">
        <v>23053</v>
      </c>
      <c r="E24" s="16">
        <v>2240</v>
      </c>
      <c r="F24" s="16">
        <v>5454</v>
      </c>
      <c r="G24" s="16">
        <v>6450</v>
      </c>
      <c r="H24" s="16">
        <v>4982</v>
      </c>
      <c r="I24" s="16">
        <v>3927</v>
      </c>
    </row>
    <row r="25" spans="1:9" ht="12.75">
      <c r="A25" s="16" t="s">
        <v>5</v>
      </c>
      <c r="B25" s="16" t="s">
        <v>33</v>
      </c>
      <c r="C25" s="16">
        <v>6997</v>
      </c>
      <c r="D25" s="16">
        <v>9935</v>
      </c>
      <c r="E25" s="16">
        <v>997</v>
      </c>
      <c r="F25" s="16">
        <v>2336</v>
      </c>
      <c r="G25" s="16">
        <v>2710</v>
      </c>
      <c r="H25" s="16">
        <v>2082</v>
      </c>
      <c r="I25" s="16">
        <v>1810</v>
      </c>
    </row>
    <row r="26" spans="1:9" ht="12.75">
      <c r="A26" s="16" t="s">
        <v>83</v>
      </c>
      <c r="B26" s="16" t="s">
        <v>44</v>
      </c>
      <c r="C26" s="16">
        <v>31829</v>
      </c>
      <c r="D26" s="16">
        <v>46568</v>
      </c>
      <c r="E26" s="16">
        <v>4572</v>
      </c>
      <c r="F26" s="16">
        <v>13654</v>
      </c>
      <c r="G26" s="16">
        <v>13688</v>
      </c>
      <c r="H26" s="16">
        <v>7860</v>
      </c>
      <c r="I26" s="16">
        <v>6794</v>
      </c>
    </row>
    <row r="27" spans="1:9" ht="12.75">
      <c r="A27" s="16" t="s">
        <v>67</v>
      </c>
      <c r="B27" s="16" t="s">
        <v>50</v>
      </c>
      <c r="C27" s="16">
        <v>44272</v>
      </c>
      <c r="D27" s="16">
        <v>63684</v>
      </c>
      <c r="E27" s="16">
        <v>5890</v>
      </c>
      <c r="F27" s="16">
        <v>19321</v>
      </c>
      <c r="G27" s="16">
        <v>19871</v>
      </c>
      <c r="H27" s="16">
        <v>10634</v>
      </c>
      <c r="I27" s="16">
        <v>7968</v>
      </c>
    </row>
    <row r="28" spans="1:9" ht="12.75">
      <c r="A28" s="16" t="s">
        <v>26</v>
      </c>
      <c r="B28" s="16" t="s">
        <v>34</v>
      </c>
      <c r="C28" s="16">
        <v>19797</v>
      </c>
      <c r="D28" s="16">
        <v>28132</v>
      </c>
      <c r="E28" s="16">
        <v>2956</v>
      </c>
      <c r="F28" s="16">
        <v>7405</v>
      </c>
      <c r="G28" s="16">
        <v>7793</v>
      </c>
      <c r="H28" s="16">
        <v>5485</v>
      </c>
      <c r="I28" s="16">
        <v>4493</v>
      </c>
    </row>
    <row r="29" spans="1:9" ht="12.75">
      <c r="A29" s="16" t="s">
        <v>20</v>
      </c>
      <c r="B29" s="16" t="s">
        <v>15</v>
      </c>
      <c r="C29" s="16">
        <v>6735</v>
      </c>
      <c r="D29" s="16">
        <v>9168</v>
      </c>
      <c r="E29" s="16">
        <v>992</v>
      </c>
      <c r="F29" s="16">
        <v>2236</v>
      </c>
      <c r="G29" s="16">
        <v>2458</v>
      </c>
      <c r="H29" s="16">
        <v>1848</v>
      </c>
      <c r="I29" s="16">
        <v>1634</v>
      </c>
    </row>
    <row r="30" spans="1:9" ht="12.75">
      <c r="A30" s="16" t="s">
        <v>82</v>
      </c>
      <c r="B30" s="16" t="s">
        <v>54</v>
      </c>
      <c r="C30" s="16">
        <v>22024</v>
      </c>
      <c r="D30" s="16">
        <v>32993</v>
      </c>
      <c r="E30" s="16">
        <v>2864</v>
      </c>
      <c r="F30" s="16">
        <v>8017</v>
      </c>
      <c r="G30" s="16">
        <v>9591</v>
      </c>
      <c r="H30" s="16">
        <v>6904</v>
      </c>
      <c r="I30" s="16">
        <v>5617</v>
      </c>
    </row>
    <row r="31" spans="1:9" ht="12.75">
      <c r="A31" s="16" t="s">
        <v>32</v>
      </c>
      <c r="B31" s="16" t="s">
        <v>52</v>
      </c>
      <c r="C31" s="16">
        <v>14225</v>
      </c>
      <c r="D31" s="16">
        <v>20615</v>
      </c>
      <c r="E31" s="16">
        <v>1812</v>
      </c>
      <c r="F31" s="16">
        <v>5081</v>
      </c>
      <c r="G31" s="16">
        <v>5633</v>
      </c>
      <c r="H31" s="16">
        <v>4347</v>
      </c>
      <c r="I31" s="16">
        <v>3742</v>
      </c>
    </row>
    <row r="32" spans="1:9" ht="12.75">
      <c r="A32" s="16" t="s">
        <v>0</v>
      </c>
      <c r="B32" s="16" t="s">
        <v>55</v>
      </c>
      <c r="C32" s="16">
        <v>11621</v>
      </c>
      <c r="D32" s="16">
        <v>16085</v>
      </c>
      <c r="E32" s="16">
        <v>1693</v>
      </c>
      <c r="F32" s="16">
        <v>4058</v>
      </c>
      <c r="G32" s="16">
        <v>4122</v>
      </c>
      <c r="H32" s="16">
        <v>3220</v>
      </c>
      <c r="I32" s="16">
        <v>2992</v>
      </c>
    </row>
    <row r="33" spans="1:9" ht="12.75">
      <c r="A33" s="16" t="s">
        <v>72</v>
      </c>
      <c r="B33" s="16" t="s">
        <v>28</v>
      </c>
      <c r="C33" s="16">
        <v>30138</v>
      </c>
      <c r="D33" s="16">
        <v>43916</v>
      </c>
      <c r="E33" s="16">
        <v>3589</v>
      </c>
      <c r="F33" s="16">
        <v>10603</v>
      </c>
      <c r="G33" s="16">
        <v>12702</v>
      </c>
      <c r="H33" s="16">
        <v>9383</v>
      </c>
      <c r="I33" s="16">
        <v>7639</v>
      </c>
    </row>
    <row r="34" spans="1:9" ht="12.75">
      <c r="A34" s="16" t="s">
        <v>49</v>
      </c>
      <c r="B34" s="16" t="s">
        <v>79</v>
      </c>
      <c r="C34" s="16">
        <v>12715</v>
      </c>
      <c r="D34" s="16">
        <v>18517</v>
      </c>
      <c r="E34" s="16">
        <v>1750</v>
      </c>
      <c r="F34" s="16">
        <v>4540</v>
      </c>
      <c r="G34" s="16">
        <v>5332</v>
      </c>
      <c r="H34" s="16">
        <v>3697</v>
      </c>
      <c r="I34" s="16">
        <v>3198</v>
      </c>
    </row>
    <row r="35" spans="1:9" ht="12.75">
      <c r="A35" s="16" t="s">
        <v>76</v>
      </c>
      <c r="B35" s="16" t="s">
        <v>84</v>
      </c>
      <c r="C35" s="16">
        <v>8397</v>
      </c>
      <c r="D35" s="16">
        <v>11932</v>
      </c>
      <c r="E35" s="16">
        <v>1440</v>
      </c>
      <c r="F35" s="16">
        <v>3276</v>
      </c>
      <c r="G35" s="16">
        <v>3206</v>
      </c>
      <c r="H35" s="16">
        <v>2268</v>
      </c>
      <c r="I35" s="16">
        <v>1742</v>
      </c>
    </row>
    <row r="36" spans="1:9" ht="12.75">
      <c r="A36" s="16" t="s">
        <v>9</v>
      </c>
      <c r="B36" s="16" t="s">
        <v>35</v>
      </c>
      <c r="C36" s="16">
        <v>18448</v>
      </c>
      <c r="D36" s="16">
        <v>26831</v>
      </c>
      <c r="E36" s="16">
        <v>2413</v>
      </c>
      <c r="F36" s="16">
        <v>7335</v>
      </c>
      <c r="G36" s="16">
        <v>7833</v>
      </c>
      <c r="H36" s="16">
        <v>5059</v>
      </c>
      <c r="I36" s="16">
        <v>4191</v>
      </c>
    </row>
    <row r="37" spans="1:9" ht="12.75">
      <c r="A37" s="16" t="s">
        <v>73</v>
      </c>
      <c r="B37" s="16" t="s">
        <v>78</v>
      </c>
      <c r="C37" s="16">
        <v>19507</v>
      </c>
      <c r="D37" s="16">
        <v>28284</v>
      </c>
      <c r="E37" s="16">
        <v>2972</v>
      </c>
      <c r="F37" s="16">
        <v>7634</v>
      </c>
      <c r="G37" s="16">
        <v>7791</v>
      </c>
      <c r="H37" s="16">
        <v>5465</v>
      </c>
      <c r="I37" s="16">
        <v>4422</v>
      </c>
    </row>
    <row r="38" spans="1:9" ht="12.75">
      <c r="A38" s="16" t="s">
        <v>29</v>
      </c>
      <c r="B38" s="16" t="s">
        <v>75</v>
      </c>
      <c r="C38" s="16">
        <v>10139</v>
      </c>
      <c r="D38" s="16">
        <v>14696</v>
      </c>
      <c r="E38" s="16">
        <v>1324</v>
      </c>
      <c r="F38" s="16">
        <v>3448</v>
      </c>
      <c r="G38" s="16">
        <v>3974</v>
      </c>
      <c r="H38" s="16">
        <v>2921</v>
      </c>
      <c r="I38" s="16">
        <v>3029</v>
      </c>
    </row>
    <row r="39" spans="1:9" ht="12.75">
      <c r="A39" s="16" t="s">
        <v>68</v>
      </c>
      <c r="B39" s="16" t="s">
        <v>14</v>
      </c>
      <c r="C39" s="16">
        <v>45048</v>
      </c>
      <c r="D39" s="16">
        <v>65970</v>
      </c>
      <c r="E39" s="16">
        <v>5681</v>
      </c>
      <c r="F39" s="16">
        <v>17959</v>
      </c>
      <c r="G39" s="16">
        <v>19106</v>
      </c>
      <c r="H39" s="16">
        <v>12601</v>
      </c>
      <c r="I39" s="16">
        <v>10623</v>
      </c>
    </row>
    <row r="40" spans="1:9" ht="12.75">
      <c r="A40" s="16" t="s">
        <v>19</v>
      </c>
      <c r="B40" s="16" t="s">
        <v>81</v>
      </c>
      <c r="C40" s="16">
        <v>7612</v>
      </c>
      <c r="D40" s="16">
        <v>10920</v>
      </c>
      <c r="E40" s="16">
        <v>867</v>
      </c>
      <c r="F40" s="16">
        <v>2605</v>
      </c>
      <c r="G40" s="16">
        <v>2790</v>
      </c>
      <c r="H40" s="16">
        <v>2403</v>
      </c>
      <c r="I40" s="16">
        <v>2255</v>
      </c>
    </row>
    <row r="41" spans="1:9" ht="12.75">
      <c r="A41" s="16" t="s">
        <v>48</v>
      </c>
      <c r="B41" s="16" t="s">
        <v>17</v>
      </c>
      <c r="C41" s="16">
        <v>8355</v>
      </c>
      <c r="D41" s="16">
        <v>11515</v>
      </c>
      <c r="E41" s="16">
        <v>1098</v>
      </c>
      <c r="F41" s="16">
        <v>2950</v>
      </c>
      <c r="G41" s="16">
        <v>3183</v>
      </c>
      <c r="H41" s="16">
        <v>2443</v>
      </c>
      <c r="I41" s="16">
        <v>1841</v>
      </c>
    </row>
    <row r="42" spans="1:9" ht="12.75">
      <c r="A42" s="16" t="s">
        <v>59</v>
      </c>
      <c r="B42" s="16" t="s">
        <v>80</v>
      </c>
      <c r="C42" s="16">
        <v>11856</v>
      </c>
      <c r="D42" s="16">
        <v>17376</v>
      </c>
      <c r="E42" s="16">
        <v>1607</v>
      </c>
      <c r="F42" s="16">
        <v>4302</v>
      </c>
      <c r="G42" s="16">
        <v>4660</v>
      </c>
      <c r="H42" s="16">
        <v>3654</v>
      </c>
      <c r="I42" s="16">
        <v>3153</v>
      </c>
    </row>
    <row r="43" spans="1:9" ht="12.75">
      <c r="A43" s="16" t="s">
        <v>63</v>
      </c>
      <c r="B43" s="16" t="s">
        <v>31</v>
      </c>
      <c r="C43" s="16">
        <v>10661</v>
      </c>
      <c r="D43" s="16">
        <v>14523</v>
      </c>
      <c r="E43" s="16">
        <v>1289</v>
      </c>
      <c r="F43" s="16">
        <v>3697</v>
      </c>
      <c r="G43" s="16">
        <v>4048</v>
      </c>
      <c r="H43" s="16">
        <v>2967</v>
      </c>
      <c r="I43" s="16">
        <v>2522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2014-09-11T08:36:55Z</cp:lastPrinted>
  <dcterms:created xsi:type="dcterms:W3CDTF">2013-08-22T12:02:29Z</dcterms:created>
  <dcterms:modified xsi:type="dcterms:W3CDTF">2019-11-06T07:36:07Z</dcterms:modified>
  <cp:category/>
  <cp:version/>
  <cp:contentType/>
  <cp:contentStatus/>
</cp:coreProperties>
</file>