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<sst xmlns="http://schemas.openxmlformats.org/spreadsheetml/2006/main" count="201" uniqueCount="108">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</sst>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spans="2:4" ht="12.75">
      <c r="B3" s="3"/>
      <c r="C3" s="4"/>
      <c r="D3" s="4"/>
    </row>
    <row r="4" spans="2:14" ht="15.75" customHeight="1">
      <c r="B4" s="21" t="s">
        <v>85</v>
      </c>
      <c r="C4" s="19" t="s">
        <v>86</v>
      </c>
      <c r="D4" s="20" t="s">
        <v>91</v>
      </c>
      <c r="E4" s="21" t="s">
        <v>92</v>
      </c>
      <c r="F4" s="21"/>
      <c r="G4" s="21"/>
      <c r="H4" s="21"/>
      <c r="I4" s="21"/>
      <c r="J4" s="21"/>
      <c r="K4" s="21"/>
      <c r="L4" s="21"/>
      <c r="M4" s="21"/>
      <c r="N4" s="21"/>
    </row>
    <row r="5" spans="1:14" ht="15.75" customHeight="1">
      <c r="A5" s="2" t="s">
        <v>39</v>
      </c>
      <c r="B5" s="21"/>
      <c r="C5" s="19"/>
      <c r="D5" s="20"/>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14820</v>
      </c>
      <c r="D7" s="9">
        <f>E7+G7+I7+K7+M7</f>
        <v>17679</v>
      </c>
      <c r="E7" s="9">
        <f>man!E2</f>
        <v>1709</v>
      </c>
      <c r="F7" s="12">
        <f>E7/D7*100</f>
        <v>9.666836359522597</v>
      </c>
      <c r="G7" s="9">
        <f>man!F2</f>
        <v>4868</v>
      </c>
      <c r="H7" s="12">
        <f>G7/D7*100</f>
        <v>27.535494089032188</v>
      </c>
      <c r="I7" s="9">
        <f>man!G2</f>
        <v>5227</v>
      </c>
      <c r="J7" s="12">
        <f>I7/D7*100</f>
        <v>29.566151931670344</v>
      </c>
      <c r="K7" s="9">
        <f>man!H2</f>
        <v>3325</v>
      </c>
      <c r="L7" s="12">
        <f>K7/D7*100</f>
        <v>18.80762486565982</v>
      </c>
      <c r="M7" s="9">
        <f>man!I2</f>
        <v>2550</v>
      </c>
      <c r="N7" s="14">
        <f>M7/D7*100</f>
        <v>14.423892754115053</v>
      </c>
    </row>
    <row r="8" spans="1:14" ht="12.75">
      <c r="A8" s="1" t="s">
        <v>47</v>
      </c>
      <c r="B8" s="8" t="s">
        <v>11</v>
      </c>
      <c r="C8" s="9">
        <f>man!C3</f>
        <v>20391</v>
      </c>
      <c r="D8" s="9">
        <f aca="true" t="shared" si="0" ref="D8:D48">E8+G8+I8+K8+M8</f>
        <v>24260</v>
      </c>
      <c r="E8" s="9">
        <f>man!E3</f>
        <v>2221</v>
      </c>
      <c r="F8" s="12">
        <f aca="true" t="shared" si="1" ref="F8:F49">E8/D8*100</f>
        <v>9.154987633965375</v>
      </c>
      <c r="G8" s="9">
        <f>man!F3</f>
        <v>6358</v>
      </c>
      <c r="H8" s="12">
        <f aca="true" t="shared" si="2" ref="H8:H49">G8/D8*100</f>
        <v>26.20774938169827</v>
      </c>
      <c r="I8" s="9">
        <f>man!G3</f>
        <v>7247</v>
      </c>
      <c r="J8" s="12">
        <f aca="true" t="shared" si="3" ref="J8:J49">I8/D8*100</f>
        <v>29.8722176422094</v>
      </c>
      <c r="K8" s="9">
        <f>man!H3</f>
        <v>4778</v>
      </c>
      <c r="L8" s="12">
        <f aca="true" t="shared" si="4" ref="L8:L49">K8/D8*100</f>
        <v>19.694971145919208</v>
      </c>
      <c r="M8" s="9">
        <f>man!I3</f>
        <v>3656</v>
      </c>
      <c r="N8" s="14">
        <f aca="true" t="shared" si="5" ref="N8:N49">M8/D8*100</f>
        <v>15.07007419620775</v>
      </c>
    </row>
    <row r="9" spans="1:14" ht="12.75">
      <c r="A9" s="1" t="s">
        <v>58</v>
      </c>
      <c r="B9" s="8" t="s">
        <v>13</v>
      </c>
      <c r="C9" s="9">
        <f>man!C4</f>
        <v>28164</v>
      </c>
      <c r="D9" s="9">
        <f t="shared" si="0"/>
        <v>33686</v>
      </c>
      <c r="E9" s="9">
        <f>man!E4</f>
        <v>3315</v>
      </c>
      <c r="F9" s="12">
        <f t="shared" si="1"/>
        <v>9.840883453066555</v>
      </c>
      <c r="G9" s="9">
        <f>man!F4</f>
        <v>8955</v>
      </c>
      <c r="H9" s="12">
        <f t="shared" si="2"/>
        <v>26.583743988600606</v>
      </c>
      <c r="I9" s="9">
        <f>man!G4</f>
        <v>9899</v>
      </c>
      <c r="J9" s="12">
        <f t="shared" si="3"/>
        <v>29.386095113697085</v>
      </c>
      <c r="K9" s="9">
        <f>man!H4</f>
        <v>6548</v>
      </c>
      <c r="L9" s="12">
        <f t="shared" si="4"/>
        <v>19.43834233806329</v>
      </c>
      <c r="M9" s="9">
        <f>man!I4</f>
        <v>4969</v>
      </c>
      <c r="N9" s="14">
        <f t="shared" si="5"/>
        <v>14.750935106572463</v>
      </c>
    </row>
    <row r="10" spans="1:14" ht="12.75">
      <c r="A10" s="1" t="s">
        <v>2</v>
      </c>
      <c r="B10" s="8" t="s">
        <v>62</v>
      </c>
      <c r="C10" s="9">
        <f>man!C5</f>
        <v>19204</v>
      </c>
      <c r="D10" s="9">
        <f t="shared" si="0"/>
        <v>23270</v>
      </c>
      <c r="E10" s="9">
        <f>man!E5</f>
        <v>1952</v>
      </c>
      <c r="F10" s="12">
        <f t="shared" si="1"/>
        <v>8.388483025354533</v>
      </c>
      <c r="G10" s="9">
        <f>man!F5</f>
        <v>6017</v>
      </c>
      <c r="H10" s="12">
        <f t="shared" si="2"/>
        <v>25.85732703051139</v>
      </c>
      <c r="I10" s="9">
        <f>man!G5</f>
        <v>6541</v>
      </c>
      <c r="J10" s="12">
        <f t="shared" si="3"/>
        <v>28.10915341641599</v>
      </c>
      <c r="K10" s="9">
        <f>man!H5</f>
        <v>5047</v>
      </c>
      <c r="L10" s="12">
        <f t="shared" si="4"/>
        <v>21.68886978942845</v>
      </c>
      <c r="M10" s="9">
        <f>man!I5</f>
        <v>3713</v>
      </c>
      <c r="N10" s="14">
        <f t="shared" si="5"/>
        <v>15.956166738289642</v>
      </c>
    </row>
    <row r="11" spans="1:14" ht="12.75">
      <c r="A11" s="1" t="s">
        <v>1</v>
      </c>
      <c r="B11" s="8" t="s">
        <v>60</v>
      </c>
      <c r="C11" s="9">
        <f>man!C6</f>
        <v>33141</v>
      </c>
      <c r="D11" s="9">
        <f t="shared" si="0"/>
        <v>38920</v>
      </c>
      <c r="E11" s="9">
        <f>man!E6</f>
        <v>3525</v>
      </c>
      <c r="F11" s="12">
        <f t="shared" si="1"/>
        <v>9.057040082219938</v>
      </c>
      <c r="G11" s="9">
        <f>man!F6</f>
        <v>10316</v>
      </c>
      <c r="H11" s="12">
        <f t="shared" si="2"/>
        <v>26.505652620760532</v>
      </c>
      <c r="I11" s="9">
        <f>man!G6</f>
        <v>11774</v>
      </c>
      <c r="J11" s="12">
        <f t="shared" si="3"/>
        <v>30.251798561151077</v>
      </c>
      <c r="K11" s="9">
        <f>man!H6</f>
        <v>7694</v>
      </c>
      <c r="L11" s="12">
        <f t="shared" si="4"/>
        <v>19.76875642343268</v>
      </c>
      <c r="M11" s="9">
        <f>man!I6</f>
        <v>5611</v>
      </c>
      <c r="N11" s="14">
        <f t="shared" si="5"/>
        <v>14.416752312435765</v>
      </c>
    </row>
    <row r="12" spans="1:14" ht="12.75">
      <c r="A12" s="1" t="s">
        <v>21</v>
      </c>
      <c r="B12" s="8" t="s">
        <v>70</v>
      </c>
      <c r="C12" s="9">
        <f>man!C7</f>
        <v>12220</v>
      </c>
      <c r="D12" s="9">
        <f t="shared" si="0"/>
        <v>15055</v>
      </c>
      <c r="E12" s="9">
        <f>man!E7</f>
        <v>1886</v>
      </c>
      <c r="F12" s="12">
        <f t="shared" si="1"/>
        <v>12.527399535038194</v>
      </c>
      <c r="G12" s="9">
        <f>man!F7</f>
        <v>4413</v>
      </c>
      <c r="H12" s="12">
        <f t="shared" si="2"/>
        <v>29.312520757223513</v>
      </c>
      <c r="I12" s="9">
        <f>man!G7</f>
        <v>4089</v>
      </c>
      <c r="J12" s="12">
        <f t="shared" si="3"/>
        <v>27.16041182331451</v>
      </c>
      <c r="K12" s="9">
        <f>man!H7</f>
        <v>2743</v>
      </c>
      <c r="L12" s="12">
        <f t="shared" si="4"/>
        <v>18.219860511457988</v>
      </c>
      <c r="M12" s="9">
        <f>man!I7</f>
        <v>1924</v>
      </c>
      <c r="N12" s="14">
        <f t="shared" si="5"/>
        <v>12.779807372965793</v>
      </c>
    </row>
    <row r="13" spans="1:14" ht="12.75">
      <c r="A13" s="1" t="s">
        <v>18</v>
      </c>
      <c r="B13" s="8" t="s">
        <v>37</v>
      </c>
      <c r="C13" s="9">
        <f>man!C8</f>
        <v>7727</v>
      </c>
      <c r="D13" s="9">
        <f t="shared" si="0"/>
        <v>9252</v>
      </c>
      <c r="E13" s="9">
        <f>man!E8</f>
        <v>894</v>
      </c>
      <c r="F13" s="12">
        <f t="shared" si="1"/>
        <v>9.66277561608301</v>
      </c>
      <c r="G13" s="9">
        <f>man!F8</f>
        <v>2288</v>
      </c>
      <c r="H13" s="12">
        <f t="shared" si="2"/>
        <v>24.72978815391267</v>
      </c>
      <c r="I13" s="9">
        <f>man!G8</f>
        <v>2637</v>
      </c>
      <c r="J13" s="12">
        <f t="shared" si="3"/>
        <v>28.501945525291827</v>
      </c>
      <c r="K13" s="9">
        <f>man!H8</f>
        <v>1875</v>
      </c>
      <c r="L13" s="12">
        <f t="shared" si="4"/>
        <v>20.265888456549934</v>
      </c>
      <c r="M13" s="9">
        <f>man!I8</f>
        <v>1558</v>
      </c>
      <c r="N13" s="14">
        <f t="shared" si="5"/>
        <v>16.83960224816256</v>
      </c>
    </row>
    <row r="14" spans="1:14" ht="12.75">
      <c r="A14" s="1" t="s">
        <v>22</v>
      </c>
      <c r="B14" s="8" t="s">
        <v>74</v>
      </c>
      <c r="C14" s="9">
        <f>man!C9</f>
        <v>32939</v>
      </c>
      <c r="D14" s="9">
        <f t="shared" si="0"/>
        <v>39099</v>
      </c>
      <c r="E14" s="9">
        <f>man!E9</f>
        <v>2955</v>
      </c>
      <c r="F14" s="12">
        <f t="shared" si="1"/>
        <v>7.557738049566486</v>
      </c>
      <c r="G14" s="9">
        <f>man!F9</f>
        <v>10466</v>
      </c>
      <c r="H14" s="12">
        <f t="shared" si="2"/>
        <v>26.767948029361367</v>
      </c>
      <c r="I14" s="9">
        <f>man!G9</f>
        <v>12217</v>
      </c>
      <c r="J14" s="12">
        <f t="shared" si="3"/>
        <v>31.246323435381978</v>
      </c>
      <c r="K14" s="9">
        <f>man!H9</f>
        <v>7458</v>
      </c>
      <c r="L14" s="12">
        <f t="shared" si="4"/>
        <v>19.074656640834803</v>
      </c>
      <c r="M14" s="9">
        <f>man!I9</f>
        <v>6003</v>
      </c>
      <c r="N14" s="14">
        <f t="shared" si="5"/>
        <v>15.353333844855365</v>
      </c>
    </row>
    <row r="15" spans="1:16" ht="12.75">
      <c r="A15" s="1" t="s">
        <v>24</v>
      </c>
      <c r="B15" s="8" t="s">
        <v>71</v>
      </c>
      <c r="C15" s="9">
        <f>man!C10</f>
        <v>9887</v>
      </c>
      <c r="D15" s="9">
        <f t="shared" si="0"/>
        <v>11863</v>
      </c>
      <c r="E15" s="9">
        <f>man!E10</f>
        <v>880</v>
      </c>
      <c r="F15" s="12">
        <f t="shared" si="1"/>
        <v>7.418022422658686</v>
      </c>
      <c r="G15" s="9">
        <f>man!F10</f>
        <v>2683</v>
      </c>
      <c r="H15" s="12">
        <f t="shared" si="2"/>
        <v>22.616538818174156</v>
      </c>
      <c r="I15" s="9">
        <f>man!G10</f>
        <v>3377</v>
      </c>
      <c r="J15" s="12">
        <f t="shared" si="3"/>
        <v>28.466661046952712</v>
      </c>
      <c r="K15" s="9">
        <f>man!H10</f>
        <v>2733</v>
      </c>
      <c r="L15" s="12">
        <f t="shared" si="4"/>
        <v>23.038017364916126</v>
      </c>
      <c r="M15" s="9">
        <f>man!I10</f>
        <v>2190</v>
      </c>
      <c r="N15" s="14">
        <f t="shared" si="5"/>
        <v>18.460760347298322</v>
      </c>
      <c r="P15" s="16"/>
    </row>
    <row r="16" spans="1:14" ht="12.75">
      <c r="A16" s="1" t="s">
        <v>30</v>
      </c>
      <c r="B16" s="8" t="s">
        <v>45</v>
      </c>
      <c r="C16" s="9">
        <f>man!C11</f>
        <v>220625</v>
      </c>
      <c r="D16" s="9">
        <f t="shared" si="0"/>
        <v>254575</v>
      </c>
      <c r="E16" s="9">
        <f>man!E11</f>
        <v>17418</v>
      </c>
      <c r="F16" s="12">
        <f t="shared" si="1"/>
        <v>6.841991554551703</v>
      </c>
      <c r="G16" s="9">
        <f>man!F11</f>
        <v>69775</v>
      </c>
      <c r="H16" s="12">
        <f t="shared" si="2"/>
        <v>27.408425807718746</v>
      </c>
      <c r="I16" s="9">
        <f>man!G11</f>
        <v>80054</v>
      </c>
      <c r="J16" s="12">
        <f t="shared" si="3"/>
        <v>31.44613571639006</v>
      </c>
      <c r="K16" s="9">
        <f>man!H11</f>
        <v>50485</v>
      </c>
      <c r="L16" s="12">
        <f t="shared" si="4"/>
        <v>19.8310910340764</v>
      </c>
      <c r="M16" s="9">
        <f>man!I11</f>
        <v>36843</v>
      </c>
      <c r="N16" s="14">
        <f t="shared" si="5"/>
        <v>14.472355887263086</v>
      </c>
    </row>
    <row r="17" spans="1:14" ht="12.75">
      <c r="A17" s="1" t="s">
        <v>77</v>
      </c>
      <c r="B17" s="8" t="s">
        <v>16</v>
      </c>
      <c r="C17" s="9">
        <f>man!C12</f>
        <v>15688</v>
      </c>
      <c r="D17" s="9">
        <f t="shared" si="0"/>
        <v>19302</v>
      </c>
      <c r="E17" s="9">
        <f>man!E12</f>
        <v>1641</v>
      </c>
      <c r="F17" s="12">
        <f t="shared" si="1"/>
        <v>8.50170966739198</v>
      </c>
      <c r="G17" s="9">
        <f>man!F12</f>
        <v>4624</v>
      </c>
      <c r="H17" s="12">
        <f t="shared" si="2"/>
        <v>23.95606672883639</v>
      </c>
      <c r="I17" s="9">
        <f>man!G12</f>
        <v>5467</v>
      </c>
      <c r="J17" s="12">
        <f t="shared" si="3"/>
        <v>28.323489793803752</v>
      </c>
      <c r="K17" s="9">
        <f>man!H12</f>
        <v>3961</v>
      </c>
      <c r="L17" s="12">
        <f t="shared" si="4"/>
        <v>20.521189514039996</v>
      </c>
      <c r="M17" s="9">
        <f>man!I12</f>
        <v>3609</v>
      </c>
      <c r="N17" s="14">
        <f t="shared" si="5"/>
        <v>18.697544295927884</v>
      </c>
    </row>
    <row r="18" spans="1:14" ht="12.75">
      <c r="A18" s="1" t="s">
        <v>64</v>
      </c>
      <c r="B18" s="8" t="s">
        <v>12</v>
      </c>
      <c r="C18" s="9">
        <f>man!C13</f>
        <v>9102</v>
      </c>
      <c r="D18" s="9">
        <f t="shared" si="0"/>
        <v>10053</v>
      </c>
      <c r="E18" s="9">
        <f>man!E13</f>
        <v>884</v>
      </c>
      <c r="F18" s="12">
        <f t="shared" si="1"/>
        <v>8.793395006465731</v>
      </c>
      <c r="G18" s="9">
        <f>man!F13</f>
        <v>2534</v>
      </c>
      <c r="H18" s="12">
        <f t="shared" si="2"/>
        <v>25.20640604794589</v>
      </c>
      <c r="I18" s="9">
        <f>man!G13</f>
        <v>2767</v>
      </c>
      <c r="J18" s="12">
        <f t="shared" si="3"/>
        <v>27.524122152591268</v>
      </c>
      <c r="K18" s="9">
        <f>man!H13</f>
        <v>2177</v>
      </c>
      <c r="L18" s="12">
        <f t="shared" si="4"/>
        <v>21.655227295334726</v>
      </c>
      <c r="M18" s="9">
        <f>man!I13</f>
        <v>1691</v>
      </c>
      <c r="N18" s="14">
        <f t="shared" si="5"/>
        <v>16.82084949766239</v>
      </c>
    </row>
    <row r="19" spans="1:14" ht="12.75">
      <c r="A19" s="1" t="s">
        <v>38</v>
      </c>
      <c r="B19" s="8" t="s">
        <v>3</v>
      </c>
      <c r="C19" s="9">
        <f>man!C14</f>
        <v>8330</v>
      </c>
      <c r="D19" s="9">
        <f t="shared" si="0"/>
        <v>9576</v>
      </c>
      <c r="E19" s="9">
        <f>man!E14</f>
        <v>979</v>
      </c>
      <c r="F19" s="12">
        <f t="shared" si="1"/>
        <v>10.223475355054303</v>
      </c>
      <c r="G19" s="9">
        <f>man!F14</f>
        <v>2394</v>
      </c>
      <c r="H19" s="12">
        <f t="shared" si="2"/>
        <v>25</v>
      </c>
      <c r="I19" s="9">
        <f>man!G14</f>
        <v>2664</v>
      </c>
      <c r="J19" s="12">
        <f t="shared" si="3"/>
        <v>27.819548872180448</v>
      </c>
      <c r="K19" s="9">
        <f>man!H14</f>
        <v>2016</v>
      </c>
      <c r="L19" s="12">
        <f t="shared" si="4"/>
        <v>21.052631578947366</v>
      </c>
      <c r="M19" s="9">
        <f>man!I14</f>
        <v>1523</v>
      </c>
      <c r="N19" s="14">
        <f t="shared" si="5"/>
        <v>15.90434419381788</v>
      </c>
    </row>
    <row r="20" spans="1:14" ht="12.75">
      <c r="A20" s="1" t="s">
        <v>51</v>
      </c>
      <c r="B20" s="8" t="s">
        <v>43</v>
      </c>
      <c r="C20" s="9">
        <f>man!C15</f>
        <v>55111</v>
      </c>
      <c r="D20" s="9">
        <f t="shared" si="0"/>
        <v>68054</v>
      </c>
      <c r="E20" s="9">
        <f>man!E15</f>
        <v>6321</v>
      </c>
      <c r="F20" s="12">
        <f t="shared" si="1"/>
        <v>9.288212301995474</v>
      </c>
      <c r="G20" s="9">
        <f>man!F15</f>
        <v>20893</v>
      </c>
      <c r="H20" s="12">
        <f t="shared" si="2"/>
        <v>30.70062009580627</v>
      </c>
      <c r="I20" s="9">
        <f>man!G15</f>
        <v>19926</v>
      </c>
      <c r="J20" s="12">
        <f t="shared" si="3"/>
        <v>29.279689658212593</v>
      </c>
      <c r="K20" s="9">
        <f>man!H15</f>
        <v>12341</v>
      </c>
      <c r="L20" s="12">
        <f t="shared" si="4"/>
        <v>18.134128780086403</v>
      </c>
      <c r="M20" s="9">
        <f>man!I15</f>
        <v>8573</v>
      </c>
      <c r="N20" s="14">
        <f t="shared" si="5"/>
        <v>12.597349163899258</v>
      </c>
    </row>
    <row r="21" spans="1:14" ht="12.75">
      <c r="A21" s="1" t="s">
        <v>23</v>
      </c>
      <c r="B21" s="8" t="s">
        <v>40</v>
      </c>
      <c r="C21" s="9">
        <f>man!C16</f>
        <v>39594</v>
      </c>
      <c r="D21" s="9">
        <f t="shared" si="0"/>
        <v>46321</v>
      </c>
      <c r="E21" s="9">
        <f>man!E16</f>
        <v>3997</v>
      </c>
      <c r="F21" s="12">
        <f t="shared" si="1"/>
        <v>8.628915610630168</v>
      </c>
      <c r="G21" s="9">
        <f>man!F16</f>
        <v>12896</v>
      </c>
      <c r="H21" s="12">
        <f t="shared" si="2"/>
        <v>27.840504306901835</v>
      </c>
      <c r="I21" s="9">
        <f>man!G16</f>
        <v>13367</v>
      </c>
      <c r="J21" s="12">
        <f t="shared" si="3"/>
        <v>28.857321733123204</v>
      </c>
      <c r="K21" s="9">
        <f>man!H16</f>
        <v>9033</v>
      </c>
      <c r="L21" s="12">
        <f t="shared" si="4"/>
        <v>19.500874333455666</v>
      </c>
      <c r="M21" s="9">
        <f>man!I16</f>
        <v>7028</v>
      </c>
      <c r="N21" s="14">
        <f t="shared" si="5"/>
        <v>15.17238401588912</v>
      </c>
    </row>
    <row r="22" spans="1:14" ht="12.75">
      <c r="A22" s="1" t="s">
        <v>53</v>
      </c>
      <c r="B22" s="8" t="s">
        <v>4</v>
      </c>
      <c r="C22" s="9">
        <f>man!C17</f>
        <v>5952</v>
      </c>
      <c r="D22" s="9">
        <f t="shared" si="0"/>
        <v>7615</v>
      </c>
      <c r="E22" s="9">
        <f>man!E17</f>
        <v>545</v>
      </c>
      <c r="F22" s="12">
        <f t="shared" si="1"/>
        <v>7.156927117531188</v>
      </c>
      <c r="G22" s="9">
        <f>man!F17</f>
        <v>1833</v>
      </c>
      <c r="H22" s="12">
        <f t="shared" si="2"/>
        <v>24.07091267235719</v>
      </c>
      <c r="I22" s="9">
        <f>man!G17</f>
        <v>2374</v>
      </c>
      <c r="J22" s="12">
        <f t="shared" si="3"/>
        <v>31.175311884438607</v>
      </c>
      <c r="K22" s="9">
        <f>man!H17</f>
        <v>1619</v>
      </c>
      <c r="L22" s="12">
        <f t="shared" si="4"/>
        <v>21.260669730794486</v>
      </c>
      <c r="M22" s="9">
        <f>man!I17</f>
        <v>1244</v>
      </c>
      <c r="N22" s="14">
        <f t="shared" si="5"/>
        <v>16.33617859487853</v>
      </c>
    </row>
    <row r="23" spans="1:14" ht="12.75">
      <c r="A23" s="1" t="s">
        <v>8</v>
      </c>
      <c r="B23" s="8" t="s">
        <v>36</v>
      </c>
      <c r="C23" s="9">
        <f>man!C18</f>
        <v>14705</v>
      </c>
      <c r="D23" s="9">
        <f t="shared" si="0"/>
        <v>16985</v>
      </c>
      <c r="E23" s="9">
        <f>man!E18</f>
        <v>1788</v>
      </c>
      <c r="F23" s="12">
        <f t="shared" si="1"/>
        <v>10.526935531351192</v>
      </c>
      <c r="G23" s="9">
        <f>man!F18</f>
        <v>4802</v>
      </c>
      <c r="H23" s="12">
        <f t="shared" si="2"/>
        <v>28.272004710038267</v>
      </c>
      <c r="I23" s="9">
        <f>man!G18</f>
        <v>4744</v>
      </c>
      <c r="J23" s="12">
        <f t="shared" si="3"/>
        <v>27.930526935531354</v>
      </c>
      <c r="K23" s="9">
        <f>man!H18</f>
        <v>3105</v>
      </c>
      <c r="L23" s="12">
        <f t="shared" si="4"/>
        <v>18.28083603179276</v>
      </c>
      <c r="M23" s="9">
        <f>man!I18</f>
        <v>2546</v>
      </c>
      <c r="N23" s="14">
        <f t="shared" si="5"/>
        <v>14.98969679128643</v>
      </c>
    </row>
    <row r="24" spans="1:14" ht="12.75">
      <c r="A24" s="1" t="s">
        <v>69</v>
      </c>
      <c r="B24" s="8" t="s">
        <v>42</v>
      </c>
      <c r="C24" s="9">
        <f>man!C19</f>
        <v>26748</v>
      </c>
      <c r="D24" s="9">
        <f t="shared" si="0"/>
        <v>31124</v>
      </c>
      <c r="E24" s="9">
        <f>man!E19</f>
        <v>3158</v>
      </c>
      <c r="F24" s="12">
        <f t="shared" si="1"/>
        <v>10.146510731268474</v>
      </c>
      <c r="G24" s="9">
        <f>man!F19</f>
        <v>8744</v>
      </c>
      <c r="H24" s="12">
        <f t="shared" si="2"/>
        <v>28.094075311656596</v>
      </c>
      <c r="I24" s="9">
        <f>man!G19</f>
        <v>8901</v>
      </c>
      <c r="J24" s="12">
        <f t="shared" si="3"/>
        <v>28.598509189050255</v>
      </c>
      <c r="K24" s="9">
        <f>man!H19</f>
        <v>5850</v>
      </c>
      <c r="L24" s="12">
        <f t="shared" si="4"/>
        <v>18.795784603521398</v>
      </c>
      <c r="M24" s="9">
        <f>man!I19</f>
        <v>4471</v>
      </c>
      <c r="N24" s="14">
        <f t="shared" si="5"/>
        <v>14.365120164503278</v>
      </c>
    </row>
    <row r="25" spans="1:14" ht="12.75">
      <c r="A25" s="1" t="s">
        <v>6</v>
      </c>
      <c r="B25" s="8" t="s">
        <v>57</v>
      </c>
      <c r="C25" s="9">
        <f>man!C20</f>
        <v>19381</v>
      </c>
      <c r="D25" s="9">
        <f t="shared" si="0"/>
        <v>23936</v>
      </c>
      <c r="E25" s="9">
        <f>man!E20</f>
        <v>2386</v>
      </c>
      <c r="F25" s="12">
        <f t="shared" si="1"/>
        <v>9.968248663101605</v>
      </c>
      <c r="G25" s="9">
        <f>man!F20</f>
        <v>6521</v>
      </c>
      <c r="H25" s="12">
        <f t="shared" si="2"/>
        <v>27.243482620320858</v>
      </c>
      <c r="I25" s="9">
        <f>man!G20</f>
        <v>6990</v>
      </c>
      <c r="J25" s="12">
        <f t="shared" si="3"/>
        <v>29.202874331550806</v>
      </c>
      <c r="K25" s="9">
        <f>man!H20</f>
        <v>4631</v>
      </c>
      <c r="L25" s="12">
        <f t="shared" si="4"/>
        <v>19.347426470588236</v>
      </c>
      <c r="M25" s="9">
        <f>man!I20</f>
        <v>3408</v>
      </c>
      <c r="N25" s="14">
        <f t="shared" si="5"/>
        <v>14.237967914438501</v>
      </c>
    </row>
    <row r="26" spans="1:14" ht="12.75">
      <c r="A26" s="1" t="s">
        <v>10</v>
      </c>
      <c r="B26" s="8" t="s">
        <v>65</v>
      </c>
      <c r="C26" s="9">
        <f>man!C21</f>
        <v>9548</v>
      </c>
      <c r="D26" s="9">
        <f t="shared" si="0"/>
        <v>10463</v>
      </c>
      <c r="E26" s="9">
        <f>man!E21</f>
        <v>1323</v>
      </c>
      <c r="F26" s="12">
        <f t="shared" si="1"/>
        <v>12.644557010417662</v>
      </c>
      <c r="G26" s="9">
        <f>man!F21</f>
        <v>2935</v>
      </c>
      <c r="H26" s="12">
        <f t="shared" si="2"/>
        <v>28.05122813724553</v>
      </c>
      <c r="I26" s="9">
        <f>man!G21</f>
        <v>2776</v>
      </c>
      <c r="J26" s="12">
        <f t="shared" si="3"/>
        <v>26.531587498805315</v>
      </c>
      <c r="K26" s="9">
        <f>man!H21</f>
        <v>1961</v>
      </c>
      <c r="L26" s="12">
        <f t="shared" si="4"/>
        <v>18.742234540762688</v>
      </c>
      <c r="M26" s="9">
        <f>man!I21</f>
        <v>1468</v>
      </c>
      <c r="N26" s="14">
        <f t="shared" si="5"/>
        <v>14.030392812768804</v>
      </c>
    </row>
    <row r="27" spans="1:14" ht="12.75">
      <c r="A27" s="1" t="s">
        <v>61</v>
      </c>
      <c r="B27" s="8" t="s">
        <v>25</v>
      </c>
      <c r="C27" s="9">
        <f>man!C22</f>
        <v>11068</v>
      </c>
      <c r="D27" s="9">
        <f t="shared" si="0"/>
        <v>13202</v>
      </c>
      <c r="E27" s="9">
        <f>man!E22</f>
        <v>1601</v>
      </c>
      <c r="F27" s="12">
        <f t="shared" si="1"/>
        <v>12.126950462051205</v>
      </c>
      <c r="G27" s="9">
        <f>man!F22</f>
        <v>3687</v>
      </c>
      <c r="H27" s="12">
        <f t="shared" si="2"/>
        <v>27.927586729283444</v>
      </c>
      <c r="I27" s="9">
        <f>man!G22</f>
        <v>3579</v>
      </c>
      <c r="J27" s="12">
        <f t="shared" si="3"/>
        <v>27.109528859263747</v>
      </c>
      <c r="K27" s="9">
        <f>man!H22</f>
        <v>2524</v>
      </c>
      <c r="L27" s="12">
        <f t="shared" si="4"/>
        <v>19.118315406756555</v>
      </c>
      <c r="M27" s="9">
        <f>man!I22</f>
        <v>1811</v>
      </c>
      <c r="N27" s="14">
        <f t="shared" si="5"/>
        <v>13.717618542645054</v>
      </c>
    </row>
    <row r="28" spans="1:14" ht="12.75">
      <c r="A28" s="1" t="s">
        <v>27</v>
      </c>
      <c r="B28" s="8" t="s">
        <v>41</v>
      </c>
      <c r="C28" s="9">
        <f>man!C23</f>
        <v>10761</v>
      </c>
      <c r="D28" s="9">
        <f t="shared" si="0"/>
        <v>13779</v>
      </c>
      <c r="E28" s="9">
        <f>man!E23</f>
        <v>862</v>
      </c>
      <c r="F28" s="12">
        <f t="shared" si="1"/>
        <v>6.255896654329051</v>
      </c>
      <c r="G28" s="9">
        <f>man!F23</f>
        <v>3198</v>
      </c>
      <c r="H28" s="12">
        <f t="shared" si="2"/>
        <v>23.209231439146528</v>
      </c>
      <c r="I28" s="9">
        <f>man!G23</f>
        <v>4477</v>
      </c>
      <c r="J28" s="12">
        <f t="shared" si="3"/>
        <v>32.491472530662605</v>
      </c>
      <c r="K28" s="9">
        <f>man!H23</f>
        <v>3033</v>
      </c>
      <c r="L28" s="12">
        <f t="shared" si="4"/>
        <v>22.01175702155454</v>
      </c>
      <c r="M28" s="9">
        <f>man!I23</f>
        <v>2209</v>
      </c>
      <c r="N28" s="14">
        <f t="shared" si="5"/>
        <v>16.03164235430728</v>
      </c>
    </row>
    <row r="29" spans="1:14" ht="12.75">
      <c r="A29" s="1" t="s">
        <v>46</v>
      </c>
      <c r="B29" s="8" t="s">
        <v>56</v>
      </c>
      <c r="C29" s="9">
        <f>man!C24</f>
        <v>16340</v>
      </c>
      <c r="D29" s="9">
        <f t="shared" si="0"/>
        <v>19187</v>
      </c>
      <c r="E29" s="9">
        <f>man!E24</f>
        <v>1705</v>
      </c>
      <c r="F29" s="12">
        <f t="shared" si="1"/>
        <v>8.886225048209726</v>
      </c>
      <c r="G29" s="9">
        <f>man!F24</f>
        <v>4688</v>
      </c>
      <c r="H29" s="12">
        <f t="shared" si="2"/>
        <v>24.433209985927974</v>
      </c>
      <c r="I29" s="9">
        <f>man!G24</f>
        <v>5444</v>
      </c>
      <c r="J29" s="12">
        <f t="shared" si="3"/>
        <v>28.37337780789076</v>
      </c>
      <c r="K29" s="9">
        <f>man!H24</f>
        <v>4338</v>
      </c>
      <c r="L29" s="12">
        <f t="shared" si="4"/>
        <v>22.609058216500756</v>
      </c>
      <c r="M29" s="9">
        <f>man!I24</f>
        <v>3012</v>
      </c>
      <c r="N29" s="14">
        <f t="shared" si="5"/>
        <v>15.698128941470788</v>
      </c>
    </row>
    <row r="30" spans="1:14" ht="12.75">
      <c r="A30" s="1" t="s">
        <v>5</v>
      </c>
      <c r="B30" s="8" t="s">
        <v>33</v>
      </c>
      <c r="C30" s="9">
        <f>man!C25</f>
        <v>7019</v>
      </c>
      <c r="D30" s="9">
        <f t="shared" si="0"/>
        <v>8087</v>
      </c>
      <c r="E30" s="9">
        <f>man!E25</f>
        <v>813</v>
      </c>
      <c r="F30" s="12">
        <f t="shared" si="1"/>
        <v>10.053171757141092</v>
      </c>
      <c r="G30" s="9">
        <f>man!F25</f>
        <v>1991</v>
      </c>
      <c r="H30" s="12">
        <f t="shared" si="2"/>
        <v>24.619760108816617</v>
      </c>
      <c r="I30" s="9">
        <f>man!G25</f>
        <v>2274</v>
      </c>
      <c r="J30" s="12">
        <f t="shared" si="3"/>
        <v>28.119203660195375</v>
      </c>
      <c r="K30" s="9">
        <f>man!H25</f>
        <v>1716</v>
      </c>
      <c r="L30" s="12">
        <f t="shared" si="4"/>
        <v>21.219240756770123</v>
      </c>
      <c r="M30" s="9">
        <f>man!I25</f>
        <v>1293</v>
      </c>
      <c r="N30" s="14">
        <f t="shared" si="5"/>
        <v>15.988623717076788</v>
      </c>
    </row>
    <row r="31" spans="1:14" ht="12.75">
      <c r="A31" s="1" t="s">
        <v>83</v>
      </c>
      <c r="B31" s="8" t="s">
        <v>44</v>
      </c>
      <c r="C31" s="9">
        <f>man!C26</f>
        <v>31961</v>
      </c>
      <c r="D31" s="9">
        <f t="shared" si="0"/>
        <v>36856</v>
      </c>
      <c r="E31" s="9">
        <f>man!E26</f>
        <v>3716</v>
      </c>
      <c r="F31" s="12">
        <f t="shared" si="1"/>
        <v>10.082483177772954</v>
      </c>
      <c r="G31" s="9">
        <f>man!F26</f>
        <v>11491</v>
      </c>
      <c r="H31" s="12">
        <f t="shared" si="2"/>
        <v>31.17809854569134</v>
      </c>
      <c r="I31" s="9">
        <f>man!G26</f>
        <v>11140</v>
      </c>
      <c r="J31" s="12">
        <f t="shared" si="3"/>
        <v>30.225743433904928</v>
      </c>
      <c r="K31" s="9">
        <f>man!H26</f>
        <v>6091</v>
      </c>
      <c r="L31" s="12">
        <f t="shared" si="4"/>
        <v>16.526481441285</v>
      </c>
      <c r="M31" s="9">
        <f>man!I26</f>
        <v>4418</v>
      </c>
      <c r="N31" s="14">
        <f t="shared" si="5"/>
        <v>11.987193401345777</v>
      </c>
    </row>
    <row r="32" spans="1:14" ht="12.75">
      <c r="A32" s="1" t="s">
        <v>67</v>
      </c>
      <c r="B32" s="8" t="s">
        <v>50</v>
      </c>
      <c r="C32" s="9">
        <f>man!C27</f>
        <v>44563</v>
      </c>
      <c r="D32" s="9">
        <f t="shared" si="0"/>
        <v>50230</v>
      </c>
      <c r="E32" s="9">
        <f>man!E27</f>
        <v>4649</v>
      </c>
      <c r="F32" s="12">
        <f t="shared" si="1"/>
        <v>9.255425044793949</v>
      </c>
      <c r="G32" s="9">
        <f>man!F27</f>
        <v>15648</v>
      </c>
      <c r="H32" s="12">
        <f t="shared" si="2"/>
        <v>31.15269759108103</v>
      </c>
      <c r="I32" s="9">
        <f>man!G27</f>
        <v>16168</v>
      </c>
      <c r="J32" s="12">
        <f t="shared" si="3"/>
        <v>32.187935496715106</v>
      </c>
      <c r="K32" s="9">
        <f>man!H27</f>
        <v>8661</v>
      </c>
      <c r="L32" s="12">
        <f t="shared" si="4"/>
        <v>17.242683655186145</v>
      </c>
      <c r="M32" s="9">
        <f>man!I27</f>
        <v>5104</v>
      </c>
      <c r="N32" s="14">
        <f t="shared" si="5"/>
        <v>10.161258212223771</v>
      </c>
    </row>
    <row r="33" spans="1:14" ht="12.75">
      <c r="A33" s="1" t="s">
        <v>26</v>
      </c>
      <c r="B33" s="8" t="s">
        <v>34</v>
      </c>
      <c r="C33" s="9">
        <f>man!C28</f>
        <v>19852</v>
      </c>
      <c r="D33" s="9">
        <f t="shared" si="0"/>
        <v>23313</v>
      </c>
      <c r="E33" s="9">
        <f>man!E28</f>
        <v>2641</v>
      </c>
      <c r="F33" s="12">
        <f t="shared" si="1"/>
        <v>11.328443357783211</v>
      </c>
      <c r="G33" s="9">
        <f>man!F28</f>
        <v>6526</v>
      </c>
      <c r="H33" s="12">
        <f t="shared" si="2"/>
        <v>27.992965298331402</v>
      </c>
      <c r="I33" s="9">
        <f>man!G28</f>
        <v>6543</v>
      </c>
      <c r="J33" s="12">
        <f t="shared" si="3"/>
        <v>28.06588598635954</v>
      </c>
      <c r="K33" s="9">
        <f>man!H28</f>
        <v>4411</v>
      </c>
      <c r="L33" s="12">
        <f t="shared" si="4"/>
        <v>18.920773817183544</v>
      </c>
      <c r="M33" s="9">
        <f>man!I28</f>
        <v>3192</v>
      </c>
      <c r="N33" s="14">
        <f t="shared" si="5"/>
        <v>13.691931540342297</v>
      </c>
    </row>
    <row r="34" spans="1:14" ht="12.75">
      <c r="A34" s="1" t="s">
        <v>20</v>
      </c>
      <c r="B34" s="8" t="s">
        <v>15</v>
      </c>
      <c r="C34" s="9">
        <f>man!C29</f>
        <v>6754</v>
      </c>
      <c r="D34" s="9">
        <f t="shared" si="0"/>
        <v>7607</v>
      </c>
      <c r="E34" s="9">
        <f>man!E29</f>
        <v>776</v>
      </c>
      <c r="F34" s="12">
        <f t="shared" si="1"/>
        <v>10.20113053766268</v>
      </c>
      <c r="G34" s="9">
        <f>man!F29</f>
        <v>1922</v>
      </c>
      <c r="H34" s="12">
        <f t="shared" si="2"/>
        <v>25.266202182200605</v>
      </c>
      <c r="I34" s="9">
        <f>man!G29</f>
        <v>2116</v>
      </c>
      <c r="J34" s="12">
        <f t="shared" si="3"/>
        <v>27.816484816616278</v>
      </c>
      <c r="K34" s="9">
        <f>man!H29</f>
        <v>1573</v>
      </c>
      <c r="L34" s="12">
        <f t="shared" si="4"/>
        <v>20.67832259760747</v>
      </c>
      <c r="M34" s="9">
        <f>man!I29</f>
        <v>1220</v>
      </c>
      <c r="N34" s="14">
        <f t="shared" si="5"/>
        <v>16.037859865912978</v>
      </c>
    </row>
    <row r="35" spans="1:14" ht="12.75">
      <c r="A35" s="1" t="s">
        <v>82</v>
      </c>
      <c r="B35" s="8" t="s">
        <v>54</v>
      </c>
      <c r="C35" s="9">
        <f>man!C30</f>
        <v>22081</v>
      </c>
      <c r="D35" s="9">
        <f t="shared" si="0"/>
        <v>27537</v>
      </c>
      <c r="E35" s="9">
        <f>man!E30</f>
        <v>2563</v>
      </c>
      <c r="F35" s="12">
        <f t="shared" si="1"/>
        <v>9.307477212477758</v>
      </c>
      <c r="G35" s="9">
        <f>man!F30</f>
        <v>7064</v>
      </c>
      <c r="H35" s="12">
        <f t="shared" si="2"/>
        <v>25.652758107273847</v>
      </c>
      <c r="I35" s="9">
        <f>man!G30</f>
        <v>8243</v>
      </c>
      <c r="J35" s="12">
        <f t="shared" si="3"/>
        <v>29.93427025456658</v>
      </c>
      <c r="K35" s="9">
        <f>man!H30</f>
        <v>5737</v>
      </c>
      <c r="L35" s="12">
        <f t="shared" si="4"/>
        <v>20.833787268039366</v>
      </c>
      <c r="M35" s="9">
        <f>man!I30</f>
        <v>3930</v>
      </c>
      <c r="N35" s="14">
        <f t="shared" si="5"/>
        <v>14.271707157642444</v>
      </c>
    </row>
    <row r="36" spans="1:14" ht="12.75">
      <c r="A36" s="1" t="s">
        <v>32</v>
      </c>
      <c r="B36" s="8" t="s">
        <v>52</v>
      </c>
      <c r="C36" s="9">
        <f>man!C31</f>
        <v>14261</v>
      </c>
      <c r="D36" s="9">
        <f t="shared" si="0"/>
        <v>17273</v>
      </c>
      <c r="E36" s="9">
        <f>man!E31</f>
        <v>1536</v>
      </c>
      <c r="F36" s="12">
        <f t="shared" si="1"/>
        <v>8.892491171192034</v>
      </c>
      <c r="G36" s="9">
        <f>man!F31</f>
        <v>4372</v>
      </c>
      <c r="H36" s="12">
        <f t="shared" si="2"/>
        <v>25.31117929716899</v>
      </c>
      <c r="I36" s="9">
        <f>man!G31</f>
        <v>4822</v>
      </c>
      <c r="J36" s="12">
        <f t="shared" si="3"/>
        <v>27.916401319979155</v>
      </c>
      <c r="K36" s="9">
        <f>man!H31</f>
        <v>3705</v>
      </c>
      <c r="L36" s="12">
        <f t="shared" si="4"/>
        <v>21.449661321137032</v>
      </c>
      <c r="M36" s="9">
        <f>man!I31</f>
        <v>2838</v>
      </c>
      <c r="N36" s="14">
        <f t="shared" si="5"/>
        <v>16.43026689052278</v>
      </c>
    </row>
    <row r="37" spans="1:14" ht="12.75">
      <c r="A37" s="1" t="s">
        <v>0</v>
      </c>
      <c r="B37" s="8" t="s">
        <v>55</v>
      </c>
      <c r="C37" s="9">
        <f>man!C32</f>
        <v>11662</v>
      </c>
      <c r="D37" s="9">
        <f t="shared" si="0"/>
        <v>13924</v>
      </c>
      <c r="E37" s="9">
        <f>man!E32</f>
        <v>1566</v>
      </c>
      <c r="F37" s="12">
        <f t="shared" si="1"/>
        <v>11.246768170066073</v>
      </c>
      <c r="G37" s="9">
        <f>man!F32</f>
        <v>3678</v>
      </c>
      <c r="H37" s="12">
        <f t="shared" si="2"/>
        <v>26.414823326630277</v>
      </c>
      <c r="I37" s="9">
        <f>man!G32</f>
        <v>3674</v>
      </c>
      <c r="J37" s="12">
        <f t="shared" si="3"/>
        <v>26.386095949439813</v>
      </c>
      <c r="K37" s="9">
        <f>man!H32</f>
        <v>2749</v>
      </c>
      <c r="L37" s="12">
        <f t="shared" si="4"/>
        <v>19.74288997414536</v>
      </c>
      <c r="M37" s="9">
        <f>man!I32</f>
        <v>2257</v>
      </c>
      <c r="N37" s="14">
        <f t="shared" si="5"/>
        <v>16.20942257971847</v>
      </c>
    </row>
    <row r="38" spans="1:14" ht="12.75">
      <c r="A38" s="1" t="s">
        <v>72</v>
      </c>
      <c r="B38" s="8" t="s">
        <v>28</v>
      </c>
      <c r="C38" s="9">
        <f>man!C33</f>
        <v>30208</v>
      </c>
      <c r="D38" s="9">
        <f t="shared" si="0"/>
        <v>35402</v>
      </c>
      <c r="E38" s="9">
        <f>man!E33</f>
        <v>2958</v>
      </c>
      <c r="F38" s="12">
        <f t="shared" si="1"/>
        <v>8.355460143494717</v>
      </c>
      <c r="G38" s="9">
        <f>man!F33</f>
        <v>8991</v>
      </c>
      <c r="H38" s="12">
        <f t="shared" si="2"/>
        <v>25.39687023332015</v>
      </c>
      <c r="I38" s="9">
        <f>man!G33</f>
        <v>10586</v>
      </c>
      <c r="J38" s="12">
        <f t="shared" si="3"/>
        <v>29.902265408733967</v>
      </c>
      <c r="K38" s="9">
        <f>man!H33</f>
        <v>7545</v>
      </c>
      <c r="L38" s="12">
        <f t="shared" si="4"/>
        <v>21.31235523416756</v>
      </c>
      <c r="M38" s="9">
        <f>man!I33</f>
        <v>5322</v>
      </c>
      <c r="N38" s="14">
        <f t="shared" si="5"/>
        <v>15.033048980283601</v>
      </c>
    </row>
    <row r="39" spans="1:14" ht="12.75">
      <c r="A39" s="1" t="s">
        <v>49</v>
      </c>
      <c r="B39" s="8" t="s">
        <v>79</v>
      </c>
      <c r="C39" s="9">
        <f>man!C34</f>
        <v>12738</v>
      </c>
      <c r="D39" s="9">
        <f t="shared" si="0"/>
        <v>15511</v>
      </c>
      <c r="E39" s="9">
        <f>man!E34</f>
        <v>1563</v>
      </c>
      <c r="F39" s="12">
        <f t="shared" si="1"/>
        <v>10.076719747276126</v>
      </c>
      <c r="G39" s="9">
        <f>man!F34</f>
        <v>3984</v>
      </c>
      <c r="H39" s="12">
        <f t="shared" si="2"/>
        <v>25.684997743536847</v>
      </c>
      <c r="I39" s="9">
        <f>man!G34</f>
        <v>4608</v>
      </c>
      <c r="J39" s="12">
        <f t="shared" si="3"/>
        <v>29.70794919734382</v>
      </c>
      <c r="K39" s="9">
        <f>man!H34</f>
        <v>3094</v>
      </c>
      <c r="L39" s="12">
        <f t="shared" si="4"/>
        <v>19.94713429179292</v>
      </c>
      <c r="M39" s="9">
        <f>man!I34</f>
        <v>2262</v>
      </c>
      <c r="N39" s="14">
        <f t="shared" si="5"/>
        <v>14.583199020050285</v>
      </c>
    </row>
    <row r="40" spans="1:14" ht="12.75">
      <c r="A40" s="1" t="s">
        <v>76</v>
      </c>
      <c r="B40" s="8" t="s">
        <v>84</v>
      </c>
      <c r="C40" s="9">
        <f>man!C35</f>
        <v>8413</v>
      </c>
      <c r="D40" s="9">
        <f t="shared" si="0"/>
        <v>10251</v>
      </c>
      <c r="E40" s="9">
        <f>man!E35</f>
        <v>1263</v>
      </c>
      <c r="F40" s="12">
        <f t="shared" si="1"/>
        <v>12.320749195200468</v>
      </c>
      <c r="G40" s="9">
        <f>man!F35</f>
        <v>2942</v>
      </c>
      <c r="H40" s="12">
        <f t="shared" si="2"/>
        <v>28.699639059603943</v>
      </c>
      <c r="I40" s="9">
        <f>man!G35</f>
        <v>2830</v>
      </c>
      <c r="J40" s="12">
        <f t="shared" si="3"/>
        <v>27.60706272558775</v>
      </c>
      <c r="K40" s="9">
        <f>man!H35</f>
        <v>1947</v>
      </c>
      <c r="L40" s="12">
        <f t="shared" si="4"/>
        <v>18.993268949370794</v>
      </c>
      <c r="M40" s="9">
        <f>man!I35</f>
        <v>1269</v>
      </c>
      <c r="N40" s="14">
        <f t="shared" si="5"/>
        <v>12.37928007023705</v>
      </c>
    </row>
    <row r="41" spans="1:14" ht="12.75">
      <c r="A41" s="1" t="s">
        <v>9</v>
      </c>
      <c r="B41" s="8" t="s">
        <v>35</v>
      </c>
      <c r="C41" s="9">
        <f>man!C36</f>
        <v>18531</v>
      </c>
      <c r="D41" s="9">
        <f t="shared" si="0"/>
        <v>22763</v>
      </c>
      <c r="E41" s="9">
        <f>man!E36</f>
        <v>1975</v>
      </c>
      <c r="F41" s="12">
        <f t="shared" si="1"/>
        <v>8.67636076088389</v>
      </c>
      <c r="G41" s="9">
        <f>man!F36</f>
        <v>6238</v>
      </c>
      <c r="H41" s="12">
        <f t="shared" si="2"/>
        <v>27.40412072222466</v>
      </c>
      <c r="I41" s="9">
        <f>man!G36</f>
        <v>6939</v>
      </c>
      <c r="J41" s="12">
        <f t="shared" si="3"/>
        <v>30.483679655581426</v>
      </c>
      <c r="K41" s="9">
        <f>man!H36</f>
        <v>4519</v>
      </c>
      <c r="L41" s="12">
        <f t="shared" si="4"/>
        <v>19.85239203971357</v>
      </c>
      <c r="M41" s="9">
        <f>man!I36</f>
        <v>3092</v>
      </c>
      <c r="N41" s="14">
        <f t="shared" si="5"/>
        <v>13.583446821596452</v>
      </c>
    </row>
    <row r="42" spans="1:14" ht="12.75">
      <c r="A42" s="1" t="s">
        <v>73</v>
      </c>
      <c r="B42" s="8" t="s">
        <v>78</v>
      </c>
      <c r="C42" s="9">
        <f>man!C37</f>
        <v>19590</v>
      </c>
      <c r="D42" s="9">
        <f t="shared" si="0"/>
        <v>23830</v>
      </c>
      <c r="E42" s="9">
        <f>man!E37</f>
        <v>2622</v>
      </c>
      <c r="F42" s="12">
        <f t="shared" si="1"/>
        <v>11.002937473772556</v>
      </c>
      <c r="G42" s="9">
        <f>man!F37</f>
        <v>6813</v>
      </c>
      <c r="H42" s="12">
        <f t="shared" si="2"/>
        <v>28.590012589173313</v>
      </c>
      <c r="I42" s="9">
        <f>man!G37</f>
        <v>6732</v>
      </c>
      <c r="J42" s="12">
        <f t="shared" si="3"/>
        <v>28.25010490977759</v>
      </c>
      <c r="K42" s="9">
        <f>man!H37</f>
        <v>4571</v>
      </c>
      <c r="L42" s="12">
        <f t="shared" si="4"/>
        <v>19.181703734788083</v>
      </c>
      <c r="M42" s="9">
        <f>man!I37</f>
        <v>3092</v>
      </c>
      <c r="N42" s="14">
        <f t="shared" si="5"/>
        <v>12.975241292488459</v>
      </c>
    </row>
    <row r="43" spans="1:14" ht="12.75">
      <c r="A43" s="1" t="s">
        <v>29</v>
      </c>
      <c r="B43" s="8" t="s">
        <v>75</v>
      </c>
      <c r="C43" s="9">
        <f>man!C38</f>
        <v>10163</v>
      </c>
      <c r="D43" s="9">
        <f t="shared" si="0"/>
        <v>12295</v>
      </c>
      <c r="E43" s="9">
        <f>man!E38</f>
        <v>1138</v>
      </c>
      <c r="F43" s="12">
        <f t="shared" si="1"/>
        <v>9.255795038633591</v>
      </c>
      <c r="G43" s="9">
        <f>man!F38</f>
        <v>3062</v>
      </c>
      <c r="H43" s="12">
        <f t="shared" si="2"/>
        <v>24.904432696217974</v>
      </c>
      <c r="I43" s="9">
        <f>man!G38</f>
        <v>3408</v>
      </c>
      <c r="J43" s="12">
        <f t="shared" si="3"/>
        <v>27.71858479056527</v>
      </c>
      <c r="K43" s="9">
        <f>man!H38</f>
        <v>2492</v>
      </c>
      <c r="L43" s="12">
        <f t="shared" si="4"/>
        <v>20.268401789345262</v>
      </c>
      <c r="M43" s="9">
        <f>man!I38</f>
        <v>2195</v>
      </c>
      <c r="N43" s="14">
        <f t="shared" si="5"/>
        <v>17.8527856852379</v>
      </c>
    </row>
    <row r="44" spans="1:14" ht="12.75">
      <c r="A44" s="1" t="s">
        <v>68</v>
      </c>
      <c r="B44" s="8" t="s">
        <v>14</v>
      </c>
      <c r="C44" s="9">
        <f>man!C39</f>
        <v>45153</v>
      </c>
      <c r="D44" s="9">
        <f t="shared" si="0"/>
        <v>53015</v>
      </c>
      <c r="E44" s="9">
        <f>man!E39</f>
        <v>4657</v>
      </c>
      <c r="F44" s="12">
        <f t="shared" si="1"/>
        <v>8.784306328397623</v>
      </c>
      <c r="G44" s="9">
        <f>man!F39</f>
        <v>15081</v>
      </c>
      <c r="H44" s="12">
        <f t="shared" si="2"/>
        <v>28.446666037913797</v>
      </c>
      <c r="I44" s="9">
        <f>man!G39</f>
        <v>15642</v>
      </c>
      <c r="J44" s="12">
        <f t="shared" si="3"/>
        <v>29.504857115910593</v>
      </c>
      <c r="K44" s="9">
        <f>man!H39</f>
        <v>10135</v>
      </c>
      <c r="L44" s="12">
        <f t="shared" si="4"/>
        <v>19.11723097236631</v>
      </c>
      <c r="M44" s="9">
        <f>man!I39</f>
        <v>7500</v>
      </c>
      <c r="N44" s="14">
        <f t="shared" si="5"/>
        <v>14.146939545411676</v>
      </c>
    </row>
    <row r="45" spans="1:14" ht="12.75">
      <c r="A45" s="1" t="s">
        <v>19</v>
      </c>
      <c r="B45" s="8" t="s">
        <v>81</v>
      </c>
      <c r="C45" s="9">
        <f>man!C40</f>
        <v>7613</v>
      </c>
      <c r="D45" s="9">
        <f t="shared" si="0"/>
        <v>8938</v>
      </c>
      <c r="E45" s="9">
        <f>man!E40</f>
        <v>734</v>
      </c>
      <c r="F45" s="12">
        <f t="shared" si="1"/>
        <v>8.212127992839562</v>
      </c>
      <c r="G45" s="9">
        <f>man!F40</f>
        <v>2273</v>
      </c>
      <c r="H45" s="12">
        <f t="shared" si="2"/>
        <v>25.430745133139403</v>
      </c>
      <c r="I45" s="9">
        <f>man!G40</f>
        <v>2348</v>
      </c>
      <c r="J45" s="12">
        <f t="shared" si="3"/>
        <v>26.26985902886552</v>
      </c>
      <c r="K45" s="9">
        <f>man!H40</f>
        <v>1990</v>
      </c>
      <c r="L45" s="12">
        <f t="shared" si="4"/>
        <v>22.264488699932873</v>
      </c>
      <c r="M45" s="9">
        <f>man!I40</f>
        <v>1593</v>
      </c>
      <c r="N45" s="14">
        <f t="shared" si="5"/>
        <v>17.822779145222643</v>
      </c>
    </row>
    <row r="46" spans="1:14" ht="12.75">
      <c r="A46" s="1" t="s">
        <v>48</v>
      </c>
      <c r="B46" s="8" t="s">
        <v>17</v>
      </c>
      <c r="C46" s="9">
        <f>man!C41</f>
        <v>8379</v>
      </c>
      <c r="D46" s="9">
        <f t="shared" si="0"/>
        <v>9574</v>
      </c>
      <c r="E46" s="9">
        <f>man!E41</f>
        <v>901</v>
      </c>
      <c r="F46" s="12">
        <f t="shared" si="1"/>
        <v>9.410904533110507</v>
      </c>
      <c r="G46" s="9">
        <f>man!F41</f>
        <v>2465</v>
      </c>
      <c r="H46" s="12">
        <f t="shared" si="2"/>
        <v>25.74681428869856</v>
      </c>
      <c r="I46" s="9">
        <f>man!G41</f>
        <v>2646</v>
      </c>
      <c r="J46" s="12">
        <f t="shared" si="3"/>
        <v>27.63735115939002</v>
      </c>
      <c r="K46" s="9">
        <f>man!H41</f>
        <v>2032</v>
      </c>
      <c r="L46" s="12">
        <f t="shared" si="4"/>
        <v>21.224148736160434</v>
      </c>
      <c r="M46" s="9">
        <f>man!I41</f>
        <v>1530</v>
      </c>
      <c r="N46" s="14">
        <f t="shared" si="5"/>
        <v>15.980781282640486</v>
      </c>
    </row>
    <row r="47" spans="1:14" ht="12.75">
      <c r="A47" s="1" t="s">
        <v>59</v>
      </c>
      <c r="B47" s="8" t="s">
        <v>80</v>
      </c>
      <c r="C47" s="9">
        <f>man!C42</f>
        <v>11912</v>
      </c>
      <c r="D47" s="9">
        <f t="shared" si="0"/>
        <v>14354</v>
      </c>
      <c r="E47" s="9">
        <f>man!E42</f>
        <v>1435</v>
      </c>
      <c r="F47" s="12">
        <f t="shared" si="1"/>
        <v>9.997213320328829</v>
      </c>
      <c r="G47" s="9">
        <f>man!F42</f>
        <v>3831</v>
      </c>
      <c r="H47" s="12">
        <f t="shared" si="2"/>
        <v>26.689424550647907</v>
      </c>
      <c r="I47" s="9">
        <f>man!G42</f>
        <v>3929</v>
      </c>
      <c r="J47" s="12">
        <f t="shared" si="3"/>
        <v>27.372161070084992</v>
      </c>
      <c r="K47" s="9">
        <f>man!H42</f>
        <v>2959</v>
      </c>
      <c r="L47" s="12">
        <f t="shared" si="4"/>
        <v>20.614462867493383</v>
      </c>
      <c r="M47" s="9">
        <f>man!I42</f>
        <v>2200</v>
      </c>
      <c r="N47" s="14">
        <f t="shared" si="5"/>
        <v>15.326738191444894</v>
      </c>
    </row>
    <row r="48" spans="1:14" ht="12.75">
      <c r="A48" s="1" t="s">
        <v>63</v>
      </c>
      <c r="B48" s="8" t="s">
        <v>31</v>
      </c>
      <c r="C48" s="9">
        <f>man!C43</f>
        <v>10677</v>
      </c>
      <c r="D48" s="9">
        <f t="shared" si="0"/>
        <v>12426</v>
      </c>
      <c r="E48" s="9">
        <f>man!E43</f>
        <v>1116</v>
      </c>
      <c r="F48" s="12">
        <f t="shared" si="1"/>
        <v>8.981168517624335</v>
      </c>
      <c r="G48" s="9">
        <f>man!F43</f>
        <v>3287</v>
      </c>
      <c r="H48" s="12">
        <f t="shared" si="2"/>
        <v>26.452599388379205</v>
      </c>
      <c r="I48" s="9">
        <f>man!G43</f>
        <v>3491</v>
      </c>
      <c r="J48" s="12">
        <f t="shared" si="3"/>
        <v>28.09431836471914</v>
      </c>
      <c r="K48" s="9">
        <f>man!H43</f>
        <v>2553</v>
      </c>
      <c r="L48" s="12">
        <f t="shared" si="4"/>
        <v>20.5456301303718</v>
      </c>
      <c r="M48" s="9">
        <f>man!I43</f>
        <v>1979</v>
      </c>
      <c r="N48" s="14">
        <f t="shared" si="5"/>
        <v>15.926283598905522</v>
      </c>
    </row>
    <row r="49" spans="2:16" s="3" customFormat="1" ht="12.75">
      <c r="B49" s="10" t="s">
        <v>93</v>
      </c>
      <c r="C49" s="11">
        <f>SUM(C7:C48)</f>
        <v>982976</v>
      </c>
      <c r="D49" s="11">
        <f aca="true" t="shared" si="6" ref="D49:M49">SUM(D7:D48)</f>
        <v>1160442</v>
      </c>
      <c r="E49" s="11">
        <f t="shared" si="6"/>
        <v>102567</v>
      </c>
      <c r="F49" s="13">
        <f t="shared" si="1"/>
        <v>8.838614941548133</v>
      </c>
      <c r="G49" s="11">
        <f t="shared" si="6"/>
        <v>317547</v>
      </c>
      <c r="H49" s="13">
        <f t="shared" si="2"/>
        <v>27.36431463183856</v>
      </c>
      <c r="I49" s="11">
        <f t="shared" si="6"/>
        <v>344677</v>
      </c>
      <c r="J49" s="13">
        <f t="shared" si="3"/>
        <v>29.70221691390005</v>
      </c>
      <c r="K49" s="11">
        <f t="shared" si="6"/>
        <v>227755</v>
      </c>
      <c r="L49" s="13">
        <f t="shared" si="4"/>
        <v>19.62657332292351</v>
      </c>
      <c r="M49" s="11">
        <f t="shared" si="6"/>
        <v>167896</v>
      </c>
      <c r="N49" s="15">
        <f t="shared" si="5"/>
        <v>14.468280189789754</v>
      </c>
      <c r="P49" s="17"/>
    </row>
    <row r="50" spans="2:14" ht="51.75" customHeight="1">
      <c r="B50" s="23" t="s">
        <v>97</v>
      </c>
      <c r="C50" s="23"/>
      <c r="D50" s="23"/>
      <c r="E50" s="23"/>
      <c r="F50" s="23"/>
      <c r="G50" s="23"/>
      <c r="H50" s="23"/>
      <c r="I50" s="23"/>
      <c r="J50" s="23"/>
      <c r="K50" s="23"/>
      <c r="L50" s="23"/>
      <c r="M50" s="23"/>
      <c r="N50" s="23"/>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14820</v>
      </c>
      <c r="D2" s="18">
        <v>17679</v>
      </c>
      <c r="E2" s="18">
        <v>1709</v>
      </c>
      <c r="F2" s="18">
        <v>4868</v>
      </c>
      <c r="G2" s="18">
        <v>5227</v>
      </c>
      <c r="H2" s="18">
        <v>3325</v>
      </c>
      <c r="I2" s="18">
        <v>2550</v>
      </c>
    </row>
    <row r="3" spans="1:9" ht="12.75">
      <c r="A3" s="18" t="s">
        <v>47</v>
      </c>
      <c r="B3" s="18" t="s">
        <v>11</v>
      </c>
      <c r="C3" s="18">
        <v>20391</v>
      </c>
      <c r="D3" s="18">
        <v>24260</v>
      </c>
      <c r="E3" s="18">
        <v>2221</v>
      </c>
      <c r="F3" s="18">
        <v>6358</v>
      </c>
      <c r="G3" s="18">
        <v>7247</v>
      </c>
      <c r="H3" s="18">
        <v>4778</v>
      </c>
      <c r="I3" s="18">
        <v>3656</v>
      </c>
    </row>
    <row r="4" spans="1:9" ht="12.75">
      <c r="A4" s="18" t="s">
        <v>58</v>
      </c>
      <c r="B4" s="18" t="s">
        <v>13</v>
      </c>
      <c r="C4" s="18">
        <v>28164</v>
      </c>
      <c r="D4" s="18">
        <v>33686</v>
      </c>
      <c r="E4" s="18">
        <v>3315</v>
      </c>
      <c r="F4" s="18">
        <v>8955</v>
      </c>
      <c r="G4" s="18">
        <v>9899</v>
      </c>
      <c r="H4" s="18">
        <v>6548</v>
      </c>
      <c r="I4" s="18">
        <v>4969</v>
      </c>
    </row>
    <row r="5" spans="1:9" ht="12.75">
      <c r="A5" s="18" t="s">
        <v>2</v>
      </c>
      <c r="B5" s="18" t="s">
        <v>62</v>
      </c>
      <c r="C5" s="18">
        <v>19204</v>
      </c>
      <c r="D5" s="18">
        <v>23270</v>
      </c>
      <c r="E5" s="18">
        <v>1952</v>
      </c>
      <c r="F5" s="18">
        <v>6017</v>
      </c>
      <c r="G5" s="18">
        <v>6541</v>
      </c>
      <c r="H5" s="18">
        <v>5047</v>
      </c>
      <c r="I5" s="18">
        <v>3713</v>
      </c>
    </row>
    <row r="6" spans="1:9" ht="12.75">
      <c r="A6" s="18" t="s">
        <v>1</v>
      </c>
      <c r="B6" s="18" t="s">
        <v>60</v>
      </c>
      <c r="C6" s="18">
        <v>33141</v>
      </c>
      <c r="D6" s="18">
        <v>38920</v>
      </c>
      <c r="E6" s="18">
        <v>3525</v>
      </c>
      <c r="F6" s="18">
        <v>10316</v>
      </c>
      <c r="G6" s="18">
        <v>11774</v>
      </c>
      <c r="H6" s="18">
        <v>7694</v>
      </c>
      <c r="I6" s="18">
        <v>5611</v>
      </c>
    </row>
    <row r="7" spans="1:9" ht="12.75">
      <c r="A7" s="18" t="s">
        <v>21</v>
      </c>
      <c r="B7" s="18" t="s">
        <v>70</v>
      </c>
      <c r="C7" s="18">
        <v>12220</v>
      </c>
      <c r="D7" s="18">
        <v>15055</v>
      </c>
      <c r="E7" s="18">
        <v>1886</v>
      </c>
      <c r="F7" s="18">
        <v>4413</v>
      </c>
      <c r="G7" s="18">
        <v>4089</v>
      </c>
      <c r="H7" s="18">
        <v>2743</v>
      </c>
      <c r="I7" s="18">
        <v>1924</v>
      </c>
    </row>
    <row r="8" spans="1:9" ht="12.75">
      <c r="A8" s="18" t="s">
        <v>18</v>
      </c>
      <c r="B8" s="18" t="s">
        <v>37</v>
      </c>
      <c r="C8" s="18">
        <v>7727</v>
      </c>
      <c r="D8" s="18">
        <v>9252</v>
      </c>
      <c r="E8" s="18">
        <v>894</v>
      </c>
      <c r="F8" s="18">
        <v>2288</v>
      </c>
      <c r="G8" s="18">
        <v>2637</v>
      </c>
      <c r="H8" s="18">
        <v>1875</v>
      </c>
      <c r="I8" s="18">
        <v>1558</v>
      </c>
    </row>
    <row r="9" spans="1:9" ht="12.75">
      <c r="A9" s="18" t="s">
        <v>22</v>
      </c>
      <c r="B9" s="18" t="s">
        <v>74</v>
      </c>
      <c r="C9" s="18">
        <v>32939</v>
      </c>
      <c r="D9" s="18">
        <v>39099</v>
      </c>
      <c r="E9" s="18">
        <v>2955</v>
      </c>
      <c r="F9" s="18">
        <v>10466</v>
      </c>
      <c r="G9" s="18">
        <v>12217</v>
      </c>
      <c r="H9" s="18">
        <v>7458</v>
      </c>
      <c r="I9" s="18">
        <v>6003</v>
      </c>
    </row>
    <row r="10" spans="1:9" ht="12.75">
      <c r="A10" s="18" t="s">
        <v>24</v>
      </c>
      <c r="B10" s="18" t="s">
        <v>71</v>
      </c>
      <c r="C10" s="18">
        <v>9887</v>
      </c>
      <c r="D10" s="18">
        <v>11863</v>
      </c>
      <c r="E10" s="18">
        <v>880</v>
      </c>
      <c r="F10" s="18">
        <v>2683</v>
      </c>
      <c r="G10" s="18">
        <v>3377</v>
      </c>
      <c r="H10" s="18">
        <v>2733</v>
      </c>
      <c r="I10" s="18">
        <v>2190</v>
      </c>
    </row>
    <row r="11" spans="1:9" ht="12.75">
      <c r="A11" s="18" t="s">
        <v>30</v>
      </c>
      <c r="B11" s="18" t="s">
        <v>45</v>
      </c>
      <c r="C11" s="18">
        <v>220625</v>
      </c>
      <c r="D11" s="18">
        <v>254575</v>
      </c>
      <c r="E11" s="18">
        <v>17418</v>
      </c>
      <c r="F11" s="18">
        <v>69775</v>
      </c>
      <c r="G11" s="18">
        <v>80054</v>
      </c>
      <c r="H11" s="18">
        <v>50485</v>
      </c>
      <c r="I11" s="18">
        <v>36843</v>
      </c>
    </row>
    <row r="12" spans="1:9" ht="12.75">
      <c r="A12" s="18" t="s">
        <v>77</v>
      </c>
      <c r="B12" s="18" t="s">
        <v>16</v>
      </c>
      <c r="C12" s="18">
        <v>15688</v>
      </c>
      <c r="D12" s="18">
        <v>19302</v>
      </c>
      <c r="E12" s="18">
        <v>1641</v>
      </c>
      <c r="F12" s="18">
        <v>4624</v>
      </c>
      <c r="G12" s="18">
        <v>5467</v>
      </c>
      <c r="H12" s="18">
        <v>3961</v>
      </c>
      <c r="I12" s="18">
        <v>3609</v>
      </c>
    </row>
    <row r="13" spans="1:9" ht="12.75">
      <c r="A13" s="18" t="s">
        <v>64</v>
      </c>
      <c r="B13" s="18" t="s">
        <v>12</v>
      </c>
      <c r="C13" s="18">
        <v>9102</v>
      </c>
      <c r="D13" s="18">
        <v>10053</v>
      </c>
      <c r="E13" s="18">
        <v>884</v>
      </c>
      <c r="F13" s="18">
        <v>2534</v>
      </c>
      <c r="G13" s="18">
        <v>2767</v>
      </c>
      <c r="H13" s="18">
        <v>2177</v>
      </c>
      <c r="I13" s="18">
        <v>1691</v>
      </c>
    </row>
    <row r="14" spans="1:9" ht="12.75">
      <c r="A14" s="18" t="s">
        <v>38</v>
      </c>
      <c r="B14" s="18" t="s">
        <v>3</v>
      </c>
      <c r="C14" s="18">
        <v>8330</v>
      </c>
      <c r="D14" s="18">
        <v>9576</v>
      </c>
      <c r="E14" s="18">
        <v>979</v>
      </c>
      <c r="F14" s="18">
        <v>2394</v>
      </c>
      <c r="G14" s="18">
        <v>2664</v>
      </c>
      <c r="H14" s="18">
        <v>2016</v>
      </c>
      <c r="I14" s="18">
        <v>1523</v>
      </c>
    </row>
    <row r="15" spans="1:9" ht="12.75">
      <c r="A15" s="18" t="s">
        <v>51</v>
      </c>
      <c r="B15" s="18" t="s">
        <v>43</v>
      </c>
      <c r="C15" s="18">
        <v>55111</v>
      </c>
      <c r="D15" s="18">
        <v>68054</v>
      </c>
      <c r="E15" s="18">
        <v>6321</v>
      </c>
      <c r="F15" s="18">
        <v>20893</v>
      </c>
      <c r="G15" s="18">
        <v>19926</v>
      </c>
      <c r="H15" s="18">
        <v>12341</v>
      </c>
      <c r="I15" s="18">
        <v>8573</v>
      </c>
    </row>
    <row r="16" spans="1:9" ht="12.75">
      <c r="A16" s="18" t="s">
        <v>23</v>
      </c>
      <c r="B16" s="18" t="s">
        <v>40</v>
      </c>
      <c r="C16" s="18">
        <v>39594</v>
      </c>
      <c r="D16" s="18">
        <v>46321</v>
      </c>
      <c r="E16" s="18">
        <v>3997</v>
      </c>
      <c r="F16" s="18">
        <v>12896</v>
      </c>
      <c r="G16" s="18">
        <v>13367</v>
      </c>
      <c r="H16" s="18">
        <v>9033</v>
      </c>
      <c r="I16" s="18">
        <v>7028</v>
      </c>
    </row>
    <row r="17" spans="1:9" ht="12.75">
      <c r="A17" s="18" t="s">
        <v>53</v>
      </c>
      <c r="B17" s="18" t="s">
        <v>4</v>
      </c>
      <c r="C17" s="18">
        <v>5952</v>
      </c>
      <c r="D17" s="18">
        <v>7615</v>
      </c>
      <c r="E17" s="18">
        <v>545</v>
      </c>
      <c r="F17" s="18">
        <v>1833</v>
      </c>
      <c r="G17" s="18">
        <v>2374</v>
      </c>
      <c r="H17" s="18">
        <v>1619</v>
      </c>
      <c r="I17" s="18">
        <v>1244</v>
      </c>
    </row>
    <row r="18" spans="1:9" ht="12.75">
      <c r="A18" s="18" t="s">
        <v>8</v>
      </c>
      <c r="B18" s="18" t="s">
        <v>36</v>
      </c>
      <c r="C18" s="18">
        <v>14705</v>
      </c>
      <c r="D18" s="18">
        <v>16985</v>
      </c>
      <c r="E18" s="18">
        <v>1788</v>
      </c>
      <c r="F18" s="18">
        <v>4802</v>
      </c>
      <c r="G18" s="18">
        <v>4744</v>
      </c>
      <c r="H18" s="18">
        <v>3105</v>
      </c>
      <c r="I18" s="18">
        <v>2546</v>
      </c>
    </row>
    <row r="19" spans="1:9" ht="12.75">
      <c r="A19" s="18" t="s">
        <v>69</v>
      </c>
      <c r="B19" s="18" t="s">
        <v>42</v>
      </c>
      <c r="C19" s="18">
        <v>26748</v>
      </c>
      <c r="D19" s="18">
        <v>31124</v>
      </c>
      <c r="E19" s="18">
        <v>3158</v>
      </c>
      <c r="F19" s="18">
        <v>8744</v>
      </c>
      <c r="G19" s="18">
        <v>8901</v>
      </c>
      <c r="H19" s="18">
        <v>5850</v>
      </c>
      <c r="I19" s="18">
        <v>4471</v>
      </c>
    </row>
    <row r="20" spans="1:9" ht="12.75">
      <c r="A20" s="18" t="s">
        <v>6</v>
      </c>
      <c r="B20" s="18" t="s">
        <v>57</v>
      </c>
      <c r="C20" s="18">
        <v>19381</v>
      </c>
      <c r="D20" s="18">
        <v>23936</v>
      </c>
      <c r="E20" s="18">
        <v>2386</v>
      </c>
      <c r="F20" s="18">
        <v>6521</v>
      </c>
      <c r="G20" s="18">
        <v>6990</v>
      </c>
      <c r="H20" s="18">
        <v>4631</v>
      </c>
      <c r="I20" s="18">
        <v>3408</v>
      </c>
    </row>
    <row r="21" spans="1:9" ht="12.75">
      <c r="A21" s="18" t="s">
        <v>10</v>
      </c>
      <c r="B21" s="18" t="s">
        <v>65</v>
      </c>
      <c r="C21" s="18">
        <v>9548</v>
      </c>
      <c r="D21" s="18">
        <v>10463</v>
      </c>
      <c r="E21" s="18">
        <v>1323</v>
      </c>
      <c r="F21" s="18">
        <v>2935</v>
      </c>
      <c r="G21" s="18">
        <v>2776</v>
      </c>
      <c r="H21" s="18">
        <v>1961</v>
      </c>
      <c r="I21" s="18">
        <v>1468</v>
      </c>
    </row>
    <row r="22" spans="1:9" ht="12.75">
      <c r="A22" s="18" t="s">
        <v>61</v>
      </c>
      <c r="B22" s="18" t="s">
        <v>25</v>
      </c>
      <c r="C22" s="18">
        <v>11068</v>
      </c>
      <c r="D22" s="18">
        <v>13202</v>
      </c>
      <c r="E22" s="18">
        <v>1601</v>
      </c>
      <c r="F22" s="18">
        <v>3687</v>
      </c>
      <c r="G22" s="18">
        <v>3579</v>
      </c>
      <c r="H22" s="18">
        <v>2524</v>
      </c>
      <c r="I22" s="18">
        <v>1811</v>
      </c>
    </row>
    <row r="23" spans="1:9" ht="12.75">
      <c r="A23" s="18" t="s">
        <v>27</v>
      </c>
      <c r="B23" s="18" t="s">
        <v>41</v>
      </c>
      <c r="C23" s="18">
        <v>10761</v>
      </c>
      <c r="D23" s="18">
        <v>13779</v>
      </c>
      <c r="E23" s="18">
        <v>862</v>
      </c>
      <c r="F23" s="18">
        <v>3198</v>
      </c>
      <c r="G23" s="18">
        <v>4477</v>
      </c>
      <c r="H23" s="18">
        <v>3033</v>
      </c>
      <c r="I23" s="18">
        <v>2209</v>
      </c>
    </row>
    <row r="24" spans="1:9" ht="12.75">
      <c r="A24" s="18" t="s">
        <v>46</v>
      </c>
      <c r="B24" s="18" t="s">
        <v>56</v>
      </c>
      <c r="C24" s="18">
        <v>16340</v>
      </c>
      <c r="D24" s="18">
        <v>19187</v>
      </c>
      <c r="E24" s="18">
        <v>1705</v>
      </c>
      <c r="F24" s="18">
        <v>4688</v>
      </c>
      <c r="G24" s="18">
        <v>5444</v>
      </c>
      <c r="H24" s="18">
        <v>4338</v>
      </c>
      <c r="I24" s="18">
        <v>3012</v>
      </c>
    </row>
    <row r="25" spans="1:9" ht="12.75">
      <c r="A25" s="18" t="s">
        <v>5</v>
      </c>
      <c r="B25" s="18" t="s">
        <v>33</v>
      </c>
      <c r="C25" s="18">
        <v>7019</v>
      </c>
      <c r="D25" s="18">
        <v>8087</v>
      </c>
      <c r="E25" s="18">
        <v>813</v>
      </c>
      <c r="F25" s="18">
        <v>1991</v>
      </c>
      <c r="G25" s="18">
        <v>2274</v>
      </c>
      <c r="H25" s="18">
        <v>1716</v>
      </c>
      <c r="I25" s="18">
        <v>1293</v>
      </c>
    </row>
    <row r="26" spans="1:9" ht="12.75">
      <c r="A26" s="18" t="s">
        <v>83</v>
      </c>
      <c r="B26" s="18" t="s">
        <v>44</v>
      </c>
      <c r="C26" s="18">
        <v>31961</v>
      </c>
      <c r="D26" s="18">
        <v>36856</v>
      </c>
      <c r="E26" s="18">
        <v>3716</v>
      </c>
      <c r="F26" s="18">
        <v>11491</v>
      </c>
      <c r="G26" s="18">
        <v>11140</v>
      </c>
      <c r="H26" s="18">
        <v>6091</v>
      </c>
      <c r="I26" s="18">
        <v>4418</v>
      </c>
    </row>
    <row r="27" spans="1:9" ht="12.75">
      <c r="A27" s="18" t="s">
        <v>67</v>
      </c>
      <c r="B27" s="18" t="s">
        <v>50</v>
      </c>
      <c r="C27" s="18">
        <v>44563</v>
      </c>
      <c r="D27" s="18">
        <v>50230</v>
      </c>
      <c r="E27" s="18">
        <v>4649</v>
      </c>
      <c r="F27" s="18">
        <v>15648</v>
      </c>
      <c r="G27" s="18">
        <v>16168</v>
      </c>
      <c r="H27" s="18">
        <v>8661</v>
      </c>
      <c r="I27" s="18">
        <v>5104</v>
      </c>
    </row>
    <row r="28" spans="1:9" ht="12.75">
      <c r="A28" s="18" t="s">
        <v>26</v>
      </c>
      <c r="B28" s="18" t="s">
        <v>34</v>
      </c>
      <c r="C28" s="18">
        <v>19852</v>
      </c>
      <c r="D28" s="18">
        <v>23313</v>
      </c>
      <c r="E28" s="18">
        <v>2641</v>
      </c>
      <c r="F28" s="18">
        <v>6526</v>
      </c>
      <c r="G28" s="18">
        <v>6543</v>
      </c>
      <c r="H28" s="18">
        <v>4411</v>
      </c>
      <c r="I28" s="18">
        <v>3192</v>
      </c>
    </row>
    <row r="29" spans="1:9" ht="12.75">
      <c r="A29" s="18" t="s">
        <v>20</v>
      </c>
      <c r="B29" s="18" t="s">
        <v>15</v>
      </c>
      <c r="C29" s="18">
        <v>6754</v>
      </c>
      <c r="D29" s="18">
        <v>7607</v>
      </c>
      <c r="E29" s="18">
        <v>776</v>
      </c>
      <c r="F29" s="18">
        <v>1922</v>
      </c>
      <c r="G29" s="18">
        <v>2116</v>
      </c>
      <c r="H29" s="18">
        <v>1573</v>
      </c>
      <c r="I29" s="18">
        <v>1220</v>
      </c>
    </row>
    <row r="30" spans="1:9" ht="12.75">
      <c r="A30" s="18" t="s">
        <v>82</v>
      </c>
      <c r="B30" s="18" t="s">
        <v>54</v>
      </c>
      <c r="C30" s="18">
        <v>22081</v>
      </c>
      <c r="D30" s="18">
        <v>27537</v>
      </c>
      <c r="E30" s="18">
        <v>2563</v>
      </c>
      <c r="F30" s="18">
        <v>7064</v>
      </c>
      <c r="G30" s="18">
        <v>8243</v>
      </c>
      <c r="H30" s="18">
        <v>5737</v>
      </c>
      <c r="I30" s="18">
        <v>3930</v>
      </c>
    </row>
    <row r="31" spans="1:9" ht="12.75">
      <c r="A31" s="18" t="s">
        <v>32</v>
      </c>
      <c r="B31" s="18" t="s">
        <v>52</v>
      </c>
      <c r="C31" s="18">
        <v>14261</v>
      </c>
      <c r="D31" s="18">
        <v>17273</v>
      </c>
      <c r="E31" s="18">
        <v>1536</v>
      </c>
      <c r="F31" s="18">
        <v>4372</v>
      </c>
      <c r="G31" s="18">
        <v>4822</v>
      </c>
      <c r="H31" s="18">
        <v>3705</v>
      </c>
      <c r="I31" s="18">
        <v>2838</v>
      </c>
    </row>
    <row r="32" spans="1:9" ht="12.75">
      <c r="A32" s="18" t="s">
        <v>0</v>
      </c>
      <c r="B32" s="18" t="s">
        <v>55</v>
      </c>
      <c r="C32" s="18">
        <v>11662</v>
      </c>
      <c r="D32" s="18">
        <v>13924</v>
      </c>
      <c r="E32" s="18">
        <v>1566</v>
      </c>
      <c r="F32" s="18">
        <v>3678</v>
      </c>
      <c r="G32" s="18">
        <v>3674</v>
      </c>
      <c r="H32" s="18">
        <v>2749</v>
      </c>
      <c r="I32" s="18">
        <v>2257</v>
      </c>
    </row>
    <row r="33" spans="1:9" ht="12.75">
      <c r="A33" s="18" t="s">
        <v>72</v>
      </c>
      <c r="B33" s="18" t="s">
        <v>28</v>
      </c>
      <c r="C33" s="18">
        <v>30208</v>
      </c>
      <c r="D33" s="18">
        <v>35402</v>
      </c>
      <c r="E33" s="18">
        <v>2958</v>
      </c>
      <c r="F33" s="18">
        <v>8991</v>
      </c>
      <c r="G33" s="18">
        <v>10586</v>
      </c>
      <c r="H33" s="18">
        <v>7545</v>
      </c>
      <c r="I33" s="18">
        <v>5322</v>
      </c>
    </row>
    <row r="34" spans="1:9" ht="12.75">
      <c r="A34" s="18" t="s">
        <v>49</v>
      </c>
      <c r="B34" s="18" t="s">
        <v>79</v>
      </c>
      <c r="C34" s="18">
        <v>12738</v>
      </c>
      <c r="D34" s="18">
        <v>15511</v>
      </c>
      <c r="E34" s="18">
        <v>1563</v>
      </c>
      <c r="F34" s="18">
        <v>3984</v>
      </c>
      <c r="G34" s="18">
        <v>4608</v>
      </c>
      <c r="H34" s="18">
        <v>3094</v>
      </c>
      <c r="I34" s="18">
        <v>2262</v>
      </c>
    </row>
    <row r="35" spans="1:9" ht="12.75">
      <c r="A35" s="18" t="s">
        <v>76</v>
      </c>
      <c r="B35" s="18" t="s">
        <v>84</v>
      </c>
      <c r="C35" s="18">
        <v>8413</v>
      </c>
      <c r="D35" s="18">
        <v>10251</v>
      </c>
      <c r="E35" s="18">
        <v>1263</v>
      </c>
      <c r="F35" s="18">
        <v>2942</v>
      </c>
      <c r="G35" s="18">
        <v>2830</v>
      </c>
      <c r="H35" s="18">
        <v>1947</v>
      </c>
      <c r="I35" s="18">
        <v>1269</v>
      </c>
    </row>
    <row r="36" spans="1:9" ht="12.75">
      <c r="A36" s="18" t="s">
        <v>9</v>
      </c>
      <c r="B36" s="18" t="s">
        <v>35</v>
      </c>
      <c r="C36" s="18">
        <v>18531</v>
      </c>
      <c r="D36" s="18">
        <v>22763</v>
      </c>
      <c r="E36" s="18">
        <v>1975</v>
      </c>
      <c r="F36" s="18">
        <v>6238</v>
      </c>
      <c r="G36" s="18">
        <v>6939</v>
      </c>
      <c r="H36" s="18">
        <v>4519</v>
      </c>
      <c r="I36" s="18">
        <v>3092</v>
      </c>
    </row>
    <row r="37" spans="1:9" ht="12.75">
      <c r="A37" s="18" t="s">
        <v>73</v>
      </c>
      <c r="B37" s="18" t="s">
        <v>78</v>
      </c>
      <c r="C37" s="18">
        <v>19590</v>
      </c>
      <c r="D37" s="18">
        <v>23830</v>
      </c>
      <c r="E37" s="18">
        <v>2622</v>
      </c>
      <c r="F37" s="18">
        <v>6813</v>
      </c>
      <c r="G37" s="18">
        <v>6732</v>
      </c>
      <c r="H37" s="18">
        <v>4571</v>
      </c>
      <c r="I37" s="18">
        <v>3092</v>
      </c>
    </row>
    <row r="38" spans="1:9" ht="12.75">
      <c r="A38" s="18" t="s">
        <v>29</v>
      </c>
      <c r="B38" s="18" t="s">
        <v>75</v>
      </c>
      <c r="C38" s="18">
        <v>10163</v>
      </c>
      <c r="D38" s="18">
        <v>12295</v>
      </c>
      <c r="E38" s="18">
        <v>1138</v>
      </c>
      <c r="F38" s="18">
        <v>3062</v>
      </c>
      <c r="G38" s="18">
        <v>3408</v>
      </c>
      <c r="H38" s="18">
        <v>2492</v>
      </c>
      <c r="I38" s="18">
        <v>2195</v>
      </c>
    </row>
    <row r="39" spans="1:9" ht="12.75">
      <c r="A39" s="18" t="s">
        <v>68</v>
      </c>
      <c r="B39" s="18" t="s">
        <v>14</v>
      </c>
      <c r="C39" s="18">
        <v>45153</v>
      </c>
      <c r="D39" s="18">
        <v>53015</v>
      </c>
      <c r="E39" s="18">
        <v>4657</v>
      </c>
      <c r="F39" s="18">
        <v>15081</v>
      </c>
      <c r="G39" s="18">
        <v>15642</v>
      </c>
      <c r="H39" s="18">
        <v>10135</v>
      </c>
      <c r="I39" s="18">
        <v>7500</v>
      </c>
    </row>
    <row r="40" spans="1:9" ht="12.75">
      <c r="A40" s="18" t="s">
        <v>19</v>
      </c>
      <c r="B40" s="18" t="s">
        <v>81</v>
      </c>
      <c r="C40" s="18">
        <v>7613</v>
      </c>
      <c r="D40" s="18">
        <v>8938</v>
      </c>
      <c r="E40" s="18">
        <v>734</v>
      </c>
      <c r="F40" s="18">
        <v>2273</v>
      </c>
      <c r="G40" s="18">
        <v>2348</v>
      </c>
      <c r="H40" s="18">
        <v>1990</v>
      </c>
      <c r="I40" s="18">
        <v>1593</v>
      </c>
    </row>
    <row r="41" spans="1:9" ht="12.75">
      <c r="A41" s="18" t="s">
        <v>48</v>
      </c>
      <c r="B41" s="18" t="s">
        <v>17</v>
      </c>
      <c r="C41" s="18">
        <v>8379</v>
      </c>
      <c r="D41" s="18">
        <v>9574</v>
      </c>
      <c r="E41" s="18">
        <v>901</v>
      </c>
      <c r="F41" s="18">
        <v>2465</v>
      </c>
      <c r="G41" s="18">
        <v>2646</v>
      </c>
      <c r="H41" s="18">
        <v>2032</v>
      </c>
      <c r="I41" s="18">
        <v>1530</v>
      </c>
    </row>
    <row r="42" spans="1:9" ht="12.75">
      <c r="A42" s="18" t="s">
        <v>59</v>
      </c>
      <c r="B42" s="18" t="s">
        <v>80</v>
      </c>
      <c r="C42" s="18">
        <v>11912</v>
      </c>
      <c r="D42" s="18">
        <v>14354</v>
      </c>
      <c r="E42" s="18">
        <v>1435</v>
      </c>
      <c r="F42" s="18">
        <v>3831</v>
      </c>
      <c r="G42" s="18">
        <v>3929</v>
      </c>
      <c r="H42" s="18">
        <v>2959</v>
      </c>
      <c r="I42" s="18">
        <v>2200</v>
      </c>
    </row>
    <row r="43" spans="1:9" ht="12.75">
      <c r="A43" s="18" t="s">
        <v>63</v>
      </c>
      <c r="B43" s="18" t="s">
        <v>31</v>
      </c>
      <c r="C43" s="18">
        <v>10677</v>
      </c>
      <c r="D43" s="18">
        <v>12426</v>
      </c>
      <c r="E43" s="18">
        <v>1116</v>
      </c>
      <c r="F43" s="18">
        <v>3287</v>
      </c>
      <c r="G43" s="18">
        <v>3491</v>
      </c>
      <c r="H43" s="18">
        <v>2553</v>
      </c>
      <c r="I43" s="18">
        <v>1979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2019-12-09T10:46:18Z</dcterms:modified>
  <cp:category/>
  <cp:version/>
  <cp:contentType/>
  <cp:contentStatus/>
</cp:coreProperties>
</file>