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<sst xmlns="http://schemas.openxmlformats.org/spreadsheetml/2006/main" count="201" uniqueCount="108">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</sst>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11583</v>
      </c>
      <c r="D7" s="9">
        <f>E7+G7+I7+K7+M7</f>
        <v>12589</v>
      </c>
      <c r="E7" s="9">
        <f>man!E2</f>
        <v>1617</v>
      </c>
      <c r="F7" s="10">
        <f>E7/D7*100</f>
        <v>12.844546826594646</v>
      </c>
      <c r="G7" s="9">
        <f>man!F2</f>
        <v>3088</v>
      </c>
      <c r="H7" s="10">
        <f>G7/D7*100</f>
        <v>24.529351020732385</v>
      </c>
      <c r="I7" s="9">
        <f>man!G2</f>
        <v>3739</v>
      </c>
      <c r="J7" s="10">
        <f>I7/D7*100</f>
        <v>29.700532210660104</v>
      </c>
      <c r="K7" s="9">
        <f>man!H2</f>
        <v>2339</v>
      </c>
      <c r="L7" s="10">
        <f>K7/D7*100</f>
        <v>18.579712447374693</v>
      </c>
      <c r="M7" s="9">
        <f>man!I2</f>
        <v>1806</v>
      </c>
      <c r="N7" s="10">
        <f>M7/D7*100</f>
        <v>14.345857494638176</v>
      </c>
      <c r="P7" s="16"/>
      <c r="Q7" s="15"/>
      <c r="R7" s="15"/>
    </row>
    <row r="8" spans="1:18" ht="12.75">
      <c r="A8" s="1" t="s">
        <v>47</v>
      </c>
      <c r="B8" s="3" t="s">
        <v>11</v>
      </c>
      <c r="C8" s="9">
        <f>man!C3</f>
        <v>10735</v>
      </c>
      <c r="D8" s="9">
        <f aca="true" t="shared" si="0" ref="D8:D48">E8+G8+I8+K8+M8</f>
        <v>11853</v>
      </c>
      <c r="E8" s="9">
        <f>man!E3</f>
        <v>1386</v>
      </c>
      <c r="F8" s="10">
        <f aca="true" t="shared" si="1" ref="F8:F48">E8/D8*100</f>
        <v>11.693242217160213</v>
      </c>
      <c r="G8" s="9">
        <f>man!F3</f>
        <v>2813</v>
      </c>
      <c r="H8" s="10">
        <f aca="true" t="shared" si="2" ref="H8:H48">G8/D8*100</f>
        <v>23.73238842487134</v>
      </c>
      <c r="I8" s="9">
        <f>man!G3</f>
        <v>3410</v>
      </c>
      <c r="J8" s="10">
        <f aca="true" t="shared" si="3" ref="J8:J48">I8/D8*100</f>
        <v>28.769087994600522</v>
      </c>
      <c r="K8" s="9">
        <f>man!H3</f>
        <v>2304</v>
      </c>
      <c r="L8" s="10">
        <f aca="true" t="shared" si="4" ref="L8:L48">K8/D8*100</f>
        <v>19.438116932422172</v>
      </c>
      <c r="M8" s="9">
        <f>man!I3</f>
        <v>1940</v>
      </c>
      <c r="N8" s="10">
        <f aca="true" t="shared" si="5" ref="N8:N48">M8/D8*100</f>
        <v>16.367164430945753</v>
      </c>
      <c r="P8" s="16"/>
      <c r="Q8" s="15"/>
      <c r="R8" s="15"/>
    </row>
    <row r="9" spans="1:18" ht="12.75">
      <c r="A9" s="1" t="s">
        <v>58</v>
      </c>
      <c r="B9" s="3" t="s">
        <v>13</v>
      </c>
      <c r="C9" s="9">
        <f>man!C4</f>
        <v>9786</v>
      </c>
      <c r="D9" s="9">
        <f t="shared" si="0"/>
        <v>10902</v>
      </c>
      <c r="E9" s="9">
        <f>man!E4</f>
        <v>980</v>
      </c>
      <c r="F9" s="10">
        <f t="shared" si="1"/>
        <v>8.989176297926987</v>
      </c>
      <c r="G9" s="9">
        <f>man!F4</f>
        <v>2523</v>
      </c>
      <c r="H9" s="10">
        <f t="shared" si="2"/>
        <v>23.14254265272427</v>
      </c>
      <c r="I9" s="9">
        <f>man!G4</f>
        <v>3298</v>
      </c>
      <c r="J9" s="10">
        <f t="shared" si="3"/>
        <v>30.25133003118694</v>
      </c>
      <c r="K9" s="9">
        <f>man!H4</f>
        <v>2315</v>
      </c>
      <c r="L9" s="10">
        <f t="shared" si="4"/>
        <v>21.234635846633644</v>
      </c>
      <c r="M9" s="9">
        <f>man!I4</f>
        <v>1786</v>
      </c>
      <c r="N9" s="10">
        <f t="shared" si="5"/>
        <v>16.382315171528163</v>
      </c>
      <c r="P9" s="16"/>
      <c r="Q9" s="15"/>
      <c r="R9" s="15"/>
    </row>
    <row r="10" spans="1:18" ht="12.75">
      <c r="A10" s="1" t="s">
        <v>2</v>
      </c>
      <c r="B10" s="3" t="s">
        <v>62</v>
      </c>
      <c r="C10" s="9">
        <f>man!C5</f>
        <v>9442</v>
      </c>
      <c r="D10" s="9">
        <f t="shared" si="0"/>
        <v>10566</v>
      </c>
      <c r="E10" s="9">
        <f>man!E5</f>
        <v>962</v>
      </c>
      <c r="F10" s="10">
        <f t="shared" si="1"/>
        <v>9.104675373840621</v>
      </c>
      <c r="G10" s="9">
        <f>man!F5</f>
        <v>2544</v>
      </c>
      <c r="H10" s="10">
        <f t="shared" si="2"/>
        <v>24.077228847245884</v>
      </c>
      <c r="I10" s="9">
        <f>man!G5</f>
        <v>2938</v>
      </c>
      <c r="J10" s="10">
        <f t="shared" si="3"/>
        <v>27.80617073632406</v>
      </c>
      <c r="K10" s="9">
        <f>man!H5</f>
        <v>2267</v>
      </c>
      <c r="L10" s="10">
        <f t="shared" si="4"/>
        <v>21.455612341472648</v>
      </c>
      <c r="M10" s="9">
        <f>man!I5</f>
        <v>1855</v>
      </c>
      <c r="N10" s="10">
        <f t="shared" si="5"/>
        <v>17.556312701116788</v>
      </c>
      <c r="P10" s="16"/>
      <c r="Q10" s="15"/>
      <c r="R10" s="15"/>
    </row>
    <row r="11" spans="1:18" ht="12.75">
      <c r="A11" s="1" t="s">
        <v>1</v>
      </c>
      <c r="B11" s="3" t="s">
        <v>60</v>
      </c>
      <c r="C11" s="9">
        <f>man!C6</f>
        <v>17090</v>
      </c>
      <c r="D11" s="9">
        <f t="shared" si="0"/>
        <v>18911</v>
      </c>
      <c r="E11" s="9">
        <f>man!E6</f>
        <v>2673</v>
      </c>
      <c r="F11" s="10">
        <f t="shared" si="1"/>
        <v>14.134630638252869</v>
      </c>
      <c r="G11" s="9">
        <f>man!F6</f>
        <v>5238</v>
      </c>
      <c r="H11" s="10">
        <f t="shared" si="2"/>
        <v>27.69816508910158</v>
      </c>
      <c r="I11" s="9">
        <f>man!G6</f>
        <v>5510</v>
      </c>
      <c r="J11" s="10">
        <f t="shared" si="3"/>
        <v>29.136481412934273</v>
      </c>
      <c r="K11" s="9">
        <f>man!H6</f>
        <v>3170</v>
      </c>
      <c r="L11" s="10">
        <f t="shared" si="4"/>
        <v>16.762730685844218</v>
      </c>
      <c r="M11" s="9">
        <f>man!I6</f>
        <v>2320</v>
      </c>
      <c r="N11" s="10">
        <f t="shared" si="5"/>
        <v>12.26799217386706</v>
      </c>
      <c r="P11" s="16"/>
      <c r="Q11" s="15"/>
      <c r="R11" s="15"/>
    </row>
    <row r="12" spans="1:18" ht="12.75">
      <c r="A12" s="1" t="s">
        <v>21</v>
      </c>
      <c r="B12" s="3" t="s">
        <v>70</v>
      </c>
      <c r="C12" s="9">
        <f>man!C7</f>
        <v>8221</v>
      </c>
      <c r="D12" s="9">
        <f t="shared" si="0"/>
        <v>9521</v>
      </c>
      <c r="E12" s="9">
        <f>man!E7</f>
        <v>1243</v>
      </c>
      <c r="F12" s="10">
        <f t="shared" si="1"/>
        <v>13.055351328641947</v>
      </c>
      <c r="G12" s="9">
        <f>man!F7</f>
        <v>2191</v>
      </c>
      <c r="H12" s="10">
        <f t="shared" si="2"/>
        <v>23.012288625144418</v>
      </c>
      <c r="I12" s="9">
        <f>man!G7</f>
        <v>2553</v>
      </c>
      <c r="J12" s="10">
        <f t="shared" si="3"/>
        <v>26.81441025102405</v>
      </c>
      <c r="K12" s="9">
        <f>man!H7</f>
        <v>1835</v>
      </c>
      <c r="L12" s="10">
        <f t="shared" si="4"/>
        <v>19.273185589748977</v>
      </c>
      <c r="M12" s="9">
        <f>man!I7</f>
        <v>1699</v>
      </c>
      <c r="N12" s="10">
        <f t="shared" si="5"/>
        <v>17.844764205440605</v>
      </c>
      <c r="P12" s="16"/>
      <c r="Q12" s="15"/>
      <c r="R12" s="15"/>
    </row>
    <row r="13" spans="1:18" ht="12.75">
      <c r="A13" s="1" t="s">
        <v>18</v>
      </c>
      <c r="B13" s="3" t="s">
        <v>37</v>
      </c>
      <c r="C13" s="9">
        <f>man!C8</f>
        <v>7592</v>
      </c>
      <c r="D13" s="9">
        <f t="shared" si="0"/>
        <v>8051</v>
      </c>
      <c r="E13" s="9">
        <f>man!E8</f>
        <v>871</v>
      </c>
      <c r="F13" s="10">
        <f t="shared" si="1"/>
        <v>10.818531859396348</v>
      </c>
      <c r="G13" s="9">
        <f>man!F8</f>
        <v>1852</v>
      </c>
      <c r="H13" s="10">
        <f t="shared" si="2"/>
        <v>23.00335362066824</v>
      </c>
      <c r="I13" s="9">
        <f>man!G8</f>
        <v>2535</v>
      </c>
      <c r="J13" s="10">
        <f t="shared" si="3"/>
        <v>31.486771829586385</v>
      </c>
      <c r="K13" s="9">
        <f>man!H8</f>
        <v>1662</v>
      </c>
      <c r="L13" s="10">
        <f t="shared" si="4"/>
        <v>20.64339833561048</v>
      </c>
      <c r="M13" s="9">
        <f>man!I8</f>
        <v>1131</v>
      </c>
      <c r="N13" s="10">
        <f t="shared" si="5"/>
        <v>14.047944354738542</v>
      </c>
      <c r="P13" s="16"/>
      <c r="Q13" s="15"/>
      <c r="R13" s="15"/>
    </row>
    <row r="14" spans="1:18" ht="12.75">
      <c r="A14" s="1" t="s">
        <v>22</v>
      </c>
      <c r="B14" s="3" t="s">
        <v>74</v>
      </c>
      <c r="C14" s="9">
        <f>man!C9</f>
        <v>9477</v>
      </c>
      <c r="D14" s="9">
        <f t="shared" si="0"/>
        <v>9729</v>
      </c>
      <c r="E14" s="9">
        <f>man!E9</f>
        <v>962</v>
      </c>
      <c r="F14" s="10">
        <f t="shared" si="1"/>
        <v>9.887963819508686</v>
      </c>
      <c r="G14" s="9">
        <f>man!F9</f>
        <v>2684</v>
      </c>
      <c r="H14" s="10">
        <f t="shared" si="2"/>
        <v>27.58762462740261</v>
      </c>
      <c r="I14" s="9">
        <f>man!G9</f>
        <v>2761</v>
      </c>
      <c r="J14" s="10">
        <f t="shared" si="3"/>
        <v>28.37907287491006</v>
      </c>
      <c r="K14" s="9">
        <f>man!H9</f>
        <v>1754</v>
      </c>
      <c r="L14" s="10">
        <f t="shared" si="4"/>
        <v>18.02857436529962</v>
      </c>
      <c r="M14" s="9">
        <f>man!I9</f>
        <v>1568</v>
      </c>
      <c r="N14" s="10">
        <f t="shared" si="5"/>
        <v>16.116764312879024</v>
      </c>
      <c r="P14" s="16"/>
      <c r="Q14" s="15"/>
      <c r="R14" s="15"/>
    </row>
    <row r="15" spans="1:18" ht="12.75">
      <c r="A15" s="1" t="s">
        <v>24</v>
      </c>
      <c r="B15" s="3" t="s">
        <v>71</v>
      </c>
      <c r="C15" s="9">
        <f>man!C10</f>
        <v>5784</v>
      </c>
      <c r="D15" s="9">
        <f t="shared" si="0"/>
        <v>6104</v>
      </c>
      <c r="E15" s="9">
        <f>man!E10</f>
        <v>532</v>
      </c>
      <c r="F15" s="10">
        <f t="shared" si="1"/>
        <v>8.715596330275229</v>
      </c>
      <c r="G15" s="9">
        <f>man!F10</f>
        <v>1299</v>
      </c>
      <c r="H15" s="10">
        <f t="shared" si="2"/>
        <v>21.28112712975098</v>
      </c>
      <c r="I15" s="9">
        <f>man!G10</f>
        <v>1868</v>
      </c>
      <c r="J15" s="10">
        <f t="shared" si="3"/>
        <v>30.602883355176935</v>
      </c>
      <c r="K15" s="9">
        <f>man!H10</f>
        <v>1312</v>
      </c>
      <c r="L15" s="10">
        <f t="shared" si="4"/>
        <v>21.494102228047183</v>
      </c>
      <c r="M15" s="9">
        <f>man!I10</f>
        <v>1093</v>
      </c>
      <c r="N15" s="10">
        <f t="shared" si="5"/>
        <v>17.906290956749675</v>
      </c>
      <c r="P15" s="16"/>
      <c r="Q15" s="15"/>
      <c r="R15" s="15"/>
    </row>
    <row r="16" spans="1:18" ht="12.75">
      <c r="A16" s="1" t="s">
        <v>30</v>
      </c>
      <c r="B16" s="3" t="s">
        <v>45</v>
      </c>
      <c r="C16" s="9">
        <f>man!C11</f>
        <v>26232</v>
      </c>
      <c r="D16" s="9">
        <f t="shared" si="0"/>
        <v>27132</v>
      </c>
      <c r="E16" s="9">
        <f>man!E11</f>
        <v>1885</v>
      </c>
      <c r="F16" s="10">
        <f t="shared" si="1"/>
        <v>6.947515848444641</v>
      </c>
      <c r="G16" s="9">
        <f>man!F11</f>
        <v>7612</v>
      </c>
      <c r="H16" s="10">
        <f t="shared" si="2"/>
        <v>28.05543269939555</v>
      </c>
      <c r="I16" s="9">
        <f>man!G11</f>
        <v>7610</v>
      </c>
      <c r="J16" s="10">
        <f t="shared" si="3"/>
        <v>28.048061329795075</v>
      </c>
      <c r="K16" s="9">
        <f>man!H11</f>
        <v>5326</v>
      </c>
      <c r="L16" s="10">
        <f t="shared" si="4"/>
        <v>19.629957246056318</v>
      </c>
      <c r="M16" s="9">
        <f>man!I11</f>
        <v>4699</v>
      </c>
      <c r="N16" s="10">
        <f t="shared" si="5"/>
        <v>17.31903287630842</v>
      </c>
      <c r="P16" s="16"/>
      <c r="Q16" s="15"/>
      <c r="R16" s="15"/>
    </row>
    <row r="17" spans="1:18" ht="12.75">
      <c r="A17" s="1" t="s">
        <v>77</v>
      </c>
      <c r="B17" s="3" t="s">
        <v>16</v>
      </c>
      <c r="C17" s="9">
        <f>man!C12</f>
        <v>6669</v>
      </c>
      <c r="D17" s="9">
        <f t="shared" si="0"/>
        <v>7036</v>
      </c>
      <c r="E17" s="9">
        <f>man!E12</f>
        <v>726</v>
      </c>
      <c r="F17" s="10">
        <f t="shared" si="1"/>
        <v>10.318362706083002</v>
      </c>
      <c r="G17" s="9">
        <f>man!F12</f>
        <v>1641</v>
      </c>
      <c r="H17" s="10">
        <f t="shared" si="2"/>
        <v>23.32291074474133</v>
      </c>
      <c r="I17" s="9">
        <f>man!G12</f>
        <v>2100</v>
      </c>
      <c r="J17" s="10">
        <f t="shared" si="3"/>
        <v>29.846503695281413</v>
      </c>
      <c r="K17" s="9">
        <f>man!H12</f>
        <v>1409</v>
      </c>
      <c r="L17" s="10">
        <f t="shared" si="4"/>
        <v>20.025582717453098</v>
      </c>
      <c r="M17" s="9">
        <f>man!I12</f>
        <v>1160</v>
      </c>
      <c r="N17" s="10">
        <f t="shared" si="5"/>
        <v>16.48664013644116</v>
      </c>
      <c r="P17" s="16"/>
      <c r="Q17" s="15"/>
      <c r="R17" s="15"/>
    </row>
    <row r="18" spans="1:18" ht="12.75">
      <c r="A18" s="1" t="s">
        <v>64</v>
      </c>
      <c r="B18" s="3" t="s">
        <v>12</v>
      </c>
      <c r="C18" s="9">
        <f>man!C13</f>
        <v>5277</v>
      </c>
      <c r="D18" s="9">
        <f t="shared" si="0"/>
        <v>5860</v>
      </c>
      <c r="E18" s="9">
        <f>man!E13</f>
        <v>638</v>
      </c>
      <c r="F18" s="10">
        <f t="shared" si="1"/>
        <v>10.887372013651877</v>
      </c>
      <c r="G18" s="9">
        <f>man!F13</f>
        <v>1427</v>
      </c>
      <c r="H18" s="10">
        <f t="shared" si="2"/>
        <v>24.351535836177472</v>
      </c>
      <c r="I18" s="9">
        <f>man!G13</f>
        <v>1557</v>
      </c>
      <c r="J18" s="10">
        <f t="shared" si="3"/>
        <v>26.569965870307165</v>
      </c>
      <c r="K18" s="9">
        <f>man!H13</f>
        <v>1159</v>
      </c>
      <c r="L18" s="10">
        <f t="shared" si="4"/>
        <v>19.778156996587033</v>
      </c>
      <c r="M18" s="9">
        <f>man!I13</f>
        <v>1079</v>
      </c>
      <c r="N18" s="10">
        <f t="shared" si="5"/>
        <v>18.41296928327645</v>
      </c>
      <c r="P18" s="16"/>
      <c r="Q18" s="15"/>
      <c r="R18" s="15"/>
    </row>
    <row r="19" spans="1:18" ht="12.75">
      <c r="A19" s="1" t="s">
        <v>38</v>
      </c>
      <c r="B19" s="3" t="s">
        <v>3</v>
      </c>
      <c r="C19" s="9">
        <f>man!C14</f>
        <v>4714</v>
      </c>
      <c r="D19" s="9">
        <f t="shared" si="0"/>
        <v>5010</v>
      </c>
      <c r="E19" s="9">
        <f>man!E14</f>
        <v>580</v>
      </c>
      <c r="F19" s="10">
        <f t="shared" si="1"/>
        <v>11.57684630738523</v>
      </c>
      <c r="G19" s="9">
        <f>man!F14</f>
        <v>1279</v>
      </c>
      <c r="H19" s="10">
        <f t="shared" si="2"/>
        <v>25.52894211576846</v>
      </c>
      <c r="I19" s="9">
        <f>man!G14</f>
        <v>1397</v>
      </c>
      <c r="J19" s="10">
        <f t="shared" si="3"/>
        <v>27.884231536926148</v>
      </c>
      <c r="K19" s="9">
        <f>man!H14</f>
        <v>988</v>
      </c>
      <c r="L19" s="10">
        <f t="shared" si="4"/>
        <v>19.72055888223553</v>
      </c>
      <c r="M19" s="9">
        <f>man!I14</f>
        <v>766</v>
      </c>
      <c r="N19" s="10">
        <f t="shared" si="5"/>
        <v>15.289421157684629</v>
      </c>
      <c r="P19" s="16"/>
      <c r="Q19" s="15"/>
      <c r="R19" s="15"/>
    </row>
    <row r="20" spans="1:18" ht="12.75">
      <c r="A20" s="1" t="s">
        <v>51</v>
      </c>
      <c r="B20" s="3" t="s">
        <v>43</v>
      </c>
      <c r="C20" s="9">
        <f>man!C15</f>
        <v>17777</v>
      </c>
      <c r="D20" s="9">
        <f t="shared" si="0"/>
        <v>18445</v>
      </c>
      <c r="E20" s="9">
        <f>man!E15</f>
        <v>2365</v>
      </c>
      <c r="F20" s="10">
        <f t="shared" si="1"/>
        <v>12.82190295473028</v>
      </c>
      <c r="G20" s="9">
        <f>man!F15</f>
        <v>5092</v>
      </c>
      <c r="H20" s="10">
        <f t="shared" si="2"/>
        <v>27.606397397668747</v>
      </c>
      <c r="I20" s="9">
        <f>man!G15</f>
        <v>5034</v>
      </c>
      <c r="J20" s="10">
        <f t="shared" si="3"/>
        <v>27.291949037679586</v>
      </c>
      <c r="K20" s="9">
        <f>man!H15</f>
        <v>3239</v>
      </c>
      <c r="L20" s="10">
        <f t="shared" si="4"/>
        <v>17.56031444835999</v>
      </c>
      <c r="M20" s="9">
        <f>man!I15</f>
        <v>2715</v>
      </c>
      <c r="N20" s="10">
        <f t="shared" si="5"/>
        <v>14.7194361615614</v>
      </c>
      <c r="P20" s="16"/>
      <c r="Q20" s="15"/>
      <c r="R20" s="15"/>
    </row>
    <row r="21" spans="1:18" ht="12.75">
      <c r="A21" s="1" t="s">
        <v>23</v>
      </c>
      <c r="B21" s="3" t="s">
        <v>40</v>
      </c>
      <c r="C21" s="9">
        <f>man!C16</f>
        <v>10773</v>
      </c>
      <c r="D21" s="9">
        <f t="shared" si="0"/>
        <v>11430</v>
      </c>
      <c r="E21" s="9">
        <f>man!E16</f>
        <v>1079</v>
      </c>
      <c r="F21" s="10">
        <f t="shared" si="1"/>
        <v>9.440069991251093</v>
      </c>
      <c r="G21" s="9">
        <f>man!F16</f>
        <v>2693</v>
      </c>
      <c r="H21" s="10">
        <f t="shared" si="2"/>
        <v>23.560804899387577</v>
      </c>
      <c r="I21" s="9">
        <f>man!G16</f>
        <v>3103</v>
      </c>
      <c r="J21" s="10">
        <f t="shared" si="3"/>
        <v>27.14785651793526</v>
      </c>
      <c r="K21" s="9">
        <f>man!H16</f>
        <v>2268</v>
      </c>
      <c r="L21" s="10">
        <f t="shared" si="4"/>
        <v>19.84251968503937</v>
      </c>
      <c r="M21" s="9">
        <f>man!I16</f>
        <v>2287</v>
      </c>
      <c r="N21" s="10">
        <f t="shared" si="5"/>
        <v>20.008748906386703</v>
      </c>
      <c r="P21" s="16"/>
      <c r="Q21" s="15"/>
      <c r="R21" s="15"/>
    </row>
    <row r="22" spans="1:18" ht="12.75">
      <c r="A22" s="1" t="s">
        <v>53</v>
      </c>
      <c r="B22" s="3" t="s">
        <v>4</v>
      </c>
      <c r="C22" s="9">
        <f>man!C17</f>
        <v>4792</v>
      </c>
      <c r="D22" s="9">
        <f t="shared" si="0"/>
        <v>5099</v>
      </c>
      <c r="E22" s="9">
        <f>man!E17</f>
        <v>574</v>
      </c>
      <c r="F22" s="10">
        <f t="shared" si="1"/>
        <v>11.257109237105315</v>
      </c>
      <c r="G22" s="9">
        <f>man!F17</f>
        <v>1373</v>
      </c>
      <c r="H22" s="10">
        <f t="shared" si="2"/>
        <v>26.92684840164738</v>
      </c>
      <c r="I22" s="9">
        <f>man!G17</f>
        <v>1560</v>
      </c>
      <c r="J22" s="10">
        <f t="shared" si="3"/>
        <v>30.594234163561485</v>
      </c>
      <c r="K22" s="9">
        <f>man!H17</f>
        <v>939</v>
      </c>
      <c r="L22" s="10">
        <f t="shared" si="4"/>
        <v>18.415375563836044</v>
      </c>
      <c r="M22" s="9">
        <f>man!I17</f>
        <v>653</v>
      </c>
      <c r="N22" s="10">
        <f t="shared" si="5"/>
        <v>12.806432633849774</v>
      </c>
      <c r="P22" s="16"/>
      <c r="Q22" s="15"/>
      <c r="R22" s="15"/>
    </row>
    <row r="23" spans="1:18" ht="12.75">
      <c r="A23" s="1" t="s">
        <v>8</v>
      </c>
      <c r="B23" s="3" t="s">
        <v>36</v>
      </c>
      <c r="C23" s="9">
        <f>man!C18</f>
        <v>12288</v>
      </c>
      <c r="D23" s="9">
        <f t="shared" si="0"/>
        <v>14739</v>
      </c>
      <c r="E23" s="9">
        <f>man!E18</f>
        <v>2057</v>
      </c>
      <c r="F23" s="10">
        <f t="shared" si="1"/>
        <v>13.956170703575548</v>
      </c>
      <c r="G23" s="9">
        <f>man!F18</f>
        <v>3488</v>
      </c>
      <c r="H23" s="10">
        <f t="shared" si="2"/>
        <v>23.665106180880656</v>
      </c>
      <c r="I23" s="9">
        <f>man!G18</f>
        <v>3869</v>
      </c>
      <c r="J23" s="10">
        <f t="shared" si="3"/>
        <v>26.25008480901011</v>
      </c>
      <c r="K23" s="9">
        <f>man!H18</f>
        <v>2803</v>
      </c>
      <c r="L23" s="10">
        <f t="shared" si="4"/>
        <v>19.01757242689463</v>
      </c>
      <c r="M23" s="9">
        <f>man!I18</f>
        <v>2522</v>
      </c>
      <c r="N23" s="10">
        <f t="shared" si="5"/>
        <v>17.111065879639053</v>
      </c>
      <c r="P23" s="16"/>
      <c r="Q23" s="15"/>
      <c r="R23" s="15"/>
    </row>
    <row r="24" spans="1:18" ht="12.75">
      <c r="A24" s="1" t="s">
        <v>69</v>
      </c>
      <c r="B24" s="3" t="s">
        <v>42</v>
      </c>
      <c r="C24" s="9">
        <f>man!C19</f>
        <v>12499</v>
      </c>
      <c r="D24" s="9">
        <f t="shared" si="0"/>
        <v>13856</v>
      </c>
      <c r="E24" s="9">
        <f>man!E19</f>
        <v>1740</v>
      </c>
      <c r="F24" s="10">
        <f t="shared" si="1"/>
        <v>12.557736720554272</v>
      </c>
      <c r="G24" s="9">
        <f>man!F19</f>
        <v>3486</v>
      </c>
      <c r="H24" s="10">
        <f t="shared" si="2"/>
        <v>25.15877598152425</v>
      </c>
      <c r="I24" s="9">
        <f>man!G19</f>
        <v>3832</v>
      </c>
      <c r="J24" s="10">
        <f t="shared" si="3"/>
        <v>27.655889145496538</v>
      </c>
      <c r="K24" s="9">
        <f>man!H19</f>
        <v>2704</v>
      </c>
      <c r="L24" s="10">
        <f t="shared" si="4"/>
        <v>19.51501154734411</v>
      </c>
      <c r="M24" s="9">
        <f>man!I19</f>
        <v>2094</v>
      </c>
      <c r="N24" s="10">
        <f t="shared" si="5"/>
        <v>15.112586605080832</v>
      </c>
      <c r="P24" s="16"/>
      <c r="Q24" s="15"/>
      <c r="R24" s="15"/>
    </row>
    <row r="25" spans="1:18" ht="12.75">
      <c r="A25" s="1" t="s">
        <v>6</v>
      </c>
      <c r="B25" s="3" t="s">
        <v>57</v>
      </c>
      <c r="C25" s="9">
        <f>man!C20</f>
        <v>7130</v>
      </c>
      <c r="D25" s="9">
        <f t="shared" si="0"/>
        <v>8243</v>
      </c>
      <c r="E25" s="9">
        <f>man!E20</f>
        <v>779</v>
      </c>
      <c r="F25" s="10">
        <f t="shared" si="1"/>
        <v>9.450442799951473</v>
      </c>
      <c r="G25" s="9">
        <f>man!F20</f>
        <v>1957</v>
      </c>
      <c r="H25" s="10">
        <f t="shared" si="2"/>
        <v>23.74135630231712</v>
      </c>
      <c r="I25" s="9">
        <f>man!G20</f>
        <v>2372</v>
      </c>
      <c r="J25" s="10">
        <f t="shared" si="3"/>
        <v>28.775931093048644</v>
      </c>
      <c r="K25" s="9">
        <f>man!H20</f>
        <v>1759</v>
      </c>
      <c r="L25" s="10">
        <f t="shared" si="4"/>
        <v>21.339318209389784</v>
      </c>
      <c r="M25" s="9">
        <f>man!I20</f>
        <v>1376</v>
      </c>
      <c r="N25" s="10">
        <f t="shared" si="5"/>
        <v>16.692951595292975</v>
      </c>
      <c r="P25" s="16"/>
      <c r="Q25" s="15"/>
      <c r="R25" s="15"/>
    </row>
    <row r="26" spans="1:18" ht="12.75">
      <c r="A26" s="1" t="s">
        <v>10</v>
      </c>
      <c r="B26" s="3" t="s">
        <v>65</v>
      </c>
      <c r="C26" s="9">
        <f>man!C21</f>
        <v>3114</v>
      </c>
      <c r="D26" s="9">
        <f t="shared" si="0"/>
        <v>3317</v>
      </c>
      <c r="E26" s="9">
        <f>man!E21</f>
        <v>541</v>
      </c>
      <c r="F26" s="10">
        <f t="shared" si="1"/>
        <v>16.309918601145615</v>
      </c>
      <c r="G26" s="9">
        <f>man!F21</f>
        <v>850</v>
      </c>
      <c r="H26" s="10">
        <f t="shared" si="2"/>
        <v>25.625565269822125</v>
      </c>
      <c r="I26" s="9">
        <f>man!G21</f>
        <v>848</v>
      </c>
      <c r="J26" s="10">
        <f t="shared" si="3"/>
        <v>25.56526982212843</v>
      </c>
      <c r="K26" s="9">
        <f>man!H21</f>
        <v>577</v>
      </c>
      <c r="L26" s="10">
        <f t="shared" si="4"/>
        <v>17.3952366596322</v>
      </c>
      <c r="M26" s="9">
        <f>man!I21</f>
        <v>501</v>
      </c>
      <c r="N26" s="10">
        <f t="shared" si="5"/>
        <v>15.104009647271631</v>
      </c>
      <c r="P26" s="16"/>
      <c r="Q26" s="15"/>
      <c r="R26" s="15"/>
    </row>
    <row r="27" spans="1:18" ht="12.75">
      <c r="A27" s="1" t="s">
        <v>61</v>
      </c>
      <c r="B27" s="3" t="s">
        <v>25</v>
      </c>
      <c r="C27" s="9">
        <f>man!C22</f>
        <v>5430</v>
      </c>
      <c r="D27" s="9">
        <f t="shared" si="0"/>
        <v>5677</v>
      </c>
      <c r="E27" s="9">
        <f>man!E22</f>
        <v>614</v>
      </c>
      <c r="F27" s="10">
        <f t="shared" si="1"/>
        <v>10.815571604720803</v>
      </c>
      <c r="G27" s="9">
        <f>man!F22</f>
        <v>1559</v>
      </c>
      <c r="H27" s="10">
        <f t="shared" si="2"/>
        <v>27.461687511009337</v>
      </c>
      <c r="I27" s="9">
        <f>man!G22</f>
        <v>1621</v>
      </c>
      <c r="J27" s="10">
        <f t="shared" si="3"/>
        <v>28.5538136339616</v>
      </c>
      <c r="K27" s="9">
        <f>man!H22</f>
        <v>1109</v>
      </c>
      <c r="L27" s="10">
        <f t="shared" si="4"/>
        <v>19.53496565087194</v>
      </c>
      <c r="M27" s="9">
        <f>man!I22</f>
        <v>774</v>
      </c>
      <c r="N27" s="10">
        <f t="shared" si="5"/>
        <v>13.633961599436322</v>
      </c>
      <c r="P27" s="16"/>
      <c r="Q27" s="15"/>
      <c r="R27" s="15"/>
    </row>
    <row r="28" spans="1:18" ht="12.75">
      <c r="A28" s="1" t="s">
        <v>27</v>
      </c>
      <c r="B28" s="3" t="s">
        <v>41</v>
      </c>
      <c r="C28" s="9">
        <f>man!C23</f>
        <v>8736</v>
      </c>
      <c r="D28" s="9">
        <f t="shared" si="0"/>
        <v>10308</v>
      </c>
      <c r="E28" s="9">
        <f>man!E23</f>
        <v>1013</v>
      </c>
      <c r="F28" s="10">
        <f t="shared" si="1"/>
        <v>9.82731858750485</v>
      </c>
      <c r="G28" s="9">
        <f>man!F23</f>
        <v>2548</v>
      </c>
      <c r="H28" s="10">
        <f t="shared" si="2"/>
        <v>24.718665114474195</v>
      </c>
      <c r="I28" s="9">
        <f>man!G23</f>
        <v>3260</v>
      </c>
      <c r="J28" s="10">
        <f t="shared" si="3"/>
        <v>31.625921614280173</v>
      </c>
      <c r="K28" s="9">
        <f>man!H23</f>
        <v>2012</v>
      </c>
      <c r="L28" s="10">
        <f t="shared" si="4"/>
        <v>19.518820333721383</v>
      </c>
      <c r="M28" s="9">
        <f>man!I23</f>
        <v>1475</v>
      </c>
      <c r="N28" s="10">
        <f t="shared" si="5"/>
        <v>14.309274350019402</v>
      </c>
      <c r="P28" s="16"/>
      <c r="Q28" s="15"/>
      <c r="R28" s="15"/>
    </row>
    <row r="29" spans="1:18" ht="12.75">
      <c r="A29" s="1" t="s">
        <v>46</v>
      </c>
      <c r="B29" s="3" t="s">
        <v>56</v>
      </c>
      <c r="C29" s="9">
        <f>man!C24</f>
        <v>8349</v>
      </c>
      <c r="D29" s="9">
        <f t="shared" si="0"/>
        <v>9047</v>
      </c>
      <c r="E29" s="9">
        <f>man!E24</f>
        <v>811</v>
      </c>
      <c r="F29" s="10">
        <f t="shared" si="1"/>
        <v>8.964297557201283</v>
      </c>
      <c r="G29" s="9">
        <f>man!F24</f>
        <v>2019</v>
      </c>
      <c r="H29" s="10">
        <f t="shared" si="2"/>
        <v>22.316790096164475</v>
      </c>
      <c r="I29" s="9">
        <f>man!G24</f>
        <v>2483</v>
      </c>
      <c r="J29" s="10">
        <f t="shared" si="3"/>
        <v>27.445562064772854</v>
      </c>
      <c r="K29" s="9">
        <f>man!H24</f>
        <v>1966</v>
      </c>
      <c r="L29" s="10">
        <f t="shared" si="4"/>
        <v>21.730960539405327</v>
      </c>
      <c r="M29" s="9">
        <f>man!I24</f>
        <v>1768</v>
      </c>
      <c r="N29" s="10">
        <f t="shared" si="5"/>
        <v>19.542389742456063</v>
      </c>
      <c r="P29" s="16"/>
      <c r="Q29" s="15"/>
      <c r="R29" s="15"/>
    </row>
    <row r="30" spans="1:18" ht="12.75">
      <c r="A30" s="1" t="s">
        <v>5</v>
      </c>
      <c r="B30" s="3" t="s">
        <v>33</v>
      </c>
      <c r="C30" s="9">
        <f>man!C25</f>
        <v>4283</v>
      </c>
      <c r="D30" s="9">
        <f t="shared" si="0"/>
        <v>4663</v>
      </c>
      <c r="E30" s="9">
        <f>man!E25</f>
        <v>464</v>
      </c>
      <c r="F30" s="10">
        <f t="shared" si="1"/>
        <v>9.950675530774179</v>
      </c>
      <c r="G30" s="9">
        <f>man!F25</f>
        <v>1073</v>
      </c>
      <c r="H30" s="10">
        <f t="shared" si="2"/>
        <v>23.01093716491529</v>
      </c>
      <c r="I30" s="9">
        <f>man!G25</f>
        <v>1404</v>
      </c>
      <c r="J30" s="10">
        <f t="shared" si="3"/>
        <v>30.109371649152905</v>
      </c>
      <c r="K30" s="9">
        <f>man!H25</f>
        <v>984</v>
      </c>
      <c r="L30" s="10">
        <f t="shared" si="4"/>
        <v>21.10229466009007</v>
      </c>
      <c r="M30" s="9">
        <f>man!I25</f>
        <v>738</v>
      </c>
      <c r="N30" s="10">
        <f t="shared" si="5"/>
        <v>15.826720995067554</v>
      </c>
      <c r="P30" s="16"/>
      <c r="Q30" s="15"/>
      <c r="R30" s="15"/>
    </row>
    <row r="31" spans="1:18" ht="12.75">
      <c r="A31" s="1" t="s">
        <v>83</v>
      </c>
      <c r="B31" s="3" t="s">
        <v>44</v>
      </c>
      <c r="C31" s="9">
        <f>man!C26</f>
        <v>14062</v>
      </c>
      <c r="D31" s="9">
        <f t="shared" si="0"/>
        <v>15638</v>
      </c>
      <c r="E31" s="9">
        <f>man!E26</f>
        <v>1615</v>
      </c>
      <c r="F31" s="10">
        <f t="shared" si="1"/>
        <v>10.327407596879397</v>
      </c>
      <c r="G31" s="9">
        <f>man!F26</f>
        <v>4236</v>
      </c>
      <c r="H31" s="10">
        <f t="shared" si="2"/>
        <v>27.087862898068803</v>
      </c>
      <c r="I31" s="9">
        <f>man!G26</f>
        <v>4553</v>
      </c>
      <c r="J31" s="10">
        <f t="shared" si="3"/>
        <v>29.114976339685384</v>
      </c>
      <c r="K31" s="9">
        <f>man!H26</f>
        <v>2968</v>
      </c>
      <c r="L31" s="10">
        <f t="shared" si="4"/>
        <v>18.979409131602505</v>
      </c>
      <c r="M31" s="9">
        <f>man!I26</f>
        <v>2266</v>
      </c>
      <c r="N31" s="10">
        <f t="shared" si="5"/>
        <v>14.490344033763908</v>
      </c>
      <c r="P31" s="16"/>
      <c r="Q31" s="15"/>
      <c r="R31" s="15"/>
    </row>
    <row r="32" spans="1:18" ht="12.75">
      <c r="A32" s="1" t="s">
        <v>67</v>
      </c>
      <c r="B32" s="3" t="s">
        <v>50</v>
      </c>
      <c r="C32" s="9">
        <f>man!C27</f>
        <v>5417</v>
      </c>
      <c r="D32" s="9">
        <f t="shared" si="0"/>
        <v>5644</v>
      </c>
      <c r="E32" s="9">
        <f>man!E27</f>
        <v>504</v>
      </c>
      <c r="F32" s="10">
        <f t="shared" si="1"/>
        <v>8.929836995038979</v>
      </c>
      <c r="G32" s="9">
        <f>man!F27</f>
        <v>1750</v>
      </c>
      <c r="H32" s="10">
        <f t="shared" si="2"/>
        <v>31.006378454996458</v>
      </c>
      <c r="I32" s="9">
        <f>man!G27</f>
        <v>1812</v>
      </c>
      <c r="J32" s="10">
        <f t="shared" si="3"/>
        <v>32.10489014883062</v>
      </c>
      <c r="K32" s="9">
        <f>man!H27</f>
        <v>965</v>
      </c>
      <c r="L32" s="10">
        <f t="shared" si="4"/>
        <v>17.097802976612332</v>
      </c>
      <c r="M32" s="9">
        <f>man!I27</f>
        <v>613</v>
      </c>
      <c r="N32" s="10">
        <f t="shared" si="5"/>
        <v>10.861091424521616</v>
      </c>
      <c r="P32" s="16"/>
      <c r="Q32" s="15"/>
      <c r="R32" s="15"/>
    </row>
    <row r="33" spans="1:18" ht="12.75">
      <c r="A33" s="1" t="s">
        <v>26</v>
      </c>
      <c r="B33" s="3" t="s">
        <v>34</v>
      </c>
      <c r="C33" s="9">
        <f>man!C28</f>
        <v>11837</v>
      </c>
      <c r="D33" s="9">
        <f t="shared" si="0"/>
        <v>13612</v>
      </c>
      <c r="E33" s="9">
        <f>man!E28</f>
        <v>1571</v>
      </c>
      <c r="F33" s="10">
        <f t="shared" si="1"/>
        <v>11.541287099617985</v>
      </c>
      <c r="G33" s="9">
        <f>man!F28</f>
        <v>3285</v>
      </c>
      <c r="H33" s="10">
        <f t="shared" si="2"/>
        <v>24.13311783720247</v>
      </c>
      <c r="I33" s="9">
        <f>man!G28</f>
        <v>3867</v>
      </c>
      <c r="J33" s="10">
        <f t="shared" si="3"/>
        <v>28.408756979136058</v>
      </c>
      <c r="K33" s="9">
        <f>man!H28</f>
        <v>2652</v>
      </c>
      <c r="L33" s="10">
        <f t="shared" si="4"/>
        <v>19.482809285924183</v>
      </c>
      <c r="M33" s="9">
        <f>man!I28</f>
        <v>2237</v>
      </c>
      <c r="N33" s="10">
        <f t="shared" si="5"/>
        <v>16.434028798119307</v>
      </c>
      <c r="P33" s="16"/>
      <c r="Q33" s="15"/>
      <c r="R33" s="15"/>
    </row>
    <row r="34" spans="1:18" ht="12.75">
      <c r="A34" s="1" t="s">
        <v>20</v>
      </c>
      <c r="B34" s="3" t="s">
        <v>15</v>
      </c>
      <c r="C34" s="9">
        <f>man!C29</f>
        <v>5922</v>
      </c>
      <c r="D34" s="9">
        <f t="shared" si="0"/>
        <v>6217</v>
      </c>
      <c r="E34" s="9">
        <f>man!E29</f>
        <v>750</v>
      </c>
      <c r="F34" s="10">
        <f t="shared" si="1"/>
        <v>12.063696316551392</v>
      </c>
      <c r="G34" s="9">
        <f>man!F29</f>
        <v>1613</v>
      </c>
      <c r="H34" s="10">
        <f t="shared" si="2"/>
        <v>25.944989544796528</v>
      </c>
      <c r="I34" s="9">
        <f>man!G29</f>
        <v>1805</v>
      </c>
      <c r="J34" s="10">
        <f t="shared" si="3"/>
        <v>29.03329580183368</v>
      </c>
      <c r="K34" s="9">
        <f>man!H29</f>
        <v>1152</v>
      </c>
      <c r="L34" s="10">
        <f t="shared" si="4"/>
        <v>18.52983754222294</v>
      </c>
      <c r="M34" s="9">
        <f>man!I29</f>
        <v>897</v>
      </c>
      <c r="N34" s="10">
        <f t="shared" si="5"/>
        <v>14.428180794595463</v>
      </c>
      <c r="P34" s="16"/>
      <c r="Q34" s="15"/>
      <c r="R34" s="15"/>
    </row>
    <row r="35" spans="1:18" ht="12.75">
      <c r="A35" s="1" t="s">
        <v>82</v>
      </c>
      <c r="B35" s="3" t="s">
        <v>54</v>
      </c>
      <c r="C35" s="9">
        <f>man!C30</f>
        <v>11103</v>
      </c>
      <c r="D35" s="9">
        <f t="shared" si="0"/>
        <v>11894</v>
      </c>
      <c r="E35" s="9">
        <f>man!E30</f>
        <v>1311</v>
      </c>
      <c r="F35" s="10">
        <f t="shared" si="1"/>
        <v>11.022364217252397</v>
      </c>
      <c r="G35" s="9">
        <f>man!F30</f>
        <v>2899</v>
      </c>
      <c r="H35" s="10">
        <f t="shared" si="2"/>
        <v>24.37363376492349</v>
      </c>
      <c r="I35" s="9">
        <f>man!G30</f>
        <v>3461</v>
      </c>
      <c r="J35" s="10">
        <f t="shared" si="3"/>
        <v>29.098705229527493</v>
      </c>
      <c r="K35" s="9">
        <f>man!H30</f>
        <v>2451</v>
      </c>
      <c r="L35" s="10">
        <f t="shared" si="4"/>
        <v>20.60702875399361</v>
      </c>
      <c r="M35" s="9">
        <f>man!I30</f>
        <v>1772</v>
      </c>
      <c r="N35" s="10">
        <f t="shared" si="5"/>
        <v>14.898268034303012</v>
      </c>
      <c r="P35" s="16"/>
      <c r="Q35" s="15"/>
      <c r="R35" s="15"/>
    </row>
    <row r="36" spans="1:18" ht="12.75">
      <c r="A36" s="1" t="s">
        <v>32</v>
      </c>
      <c r="B36" s="3" t="s">
        <v>52</v>
      </c>
      <c r="C36" s="9">
        <f>man!C31</f>
        <v>7894</v>
      </c>
      <c r="D36" s="9">
        <f t="shared" si="0"/>
        <v>8712</v>
      </c>
      <c r="E36" s="9">
        <f>man!E31</f>
        <v>808</v>
      </c>
      <c r="F36" s="10">
        <f t="shared" si="1"/>
        <v>9.274563820018365</v>
      </c>
      <c r="G36" s="9">
        <f>man!F31</f>
        <v>1826</v>
      </c>
      <c r="H36" s="10">
        <f t="shared" si="2"/>
        <v>20.95959595959596</v>
      </c>
      <c r="I36" s="9">
        <f>man!G31</f>
        <v>2494</v>
      </c>
      <c r="J36" s="10">
        <f t="shared" si="3"/>
        <v>28.627180899908172</v>
      </c>
      <c r="K36" s="9">
        <f>man!H31</f>
        <v>2026</v>
      </c>
      <c r="L36" s="10">
        <f t="shared" si="4"/>
        <v>23.255280073461893</v>
      </c>
      <c r="M36" s="9">
        <f>man!I31</f>
        <v>1558</v>
      </c>
      <c r="N36" s="10">
        <f t="shared" si="5"/>
        <v>17.88337924701561</v>
      </c>
      <c r="P36" s="16"/>
      <c r="Q36" s="15"/>
      <c r="R36" s="15"/>
    </row>
    <row r="37" spans="1:18" ht="12.75">
      <c r="A37" s="1" t="s">
        <v>0</v>
      </c>
      <c r="B37" s="3" t="s">
        <v>55</v>
      </c>
      <c r="C37" s="9">
        <f>man!C32</f>
        <v>7506</v>
      </c>
      <c r="D37" s="9">
        <f t="shared" si="0"/>
        <v>8069</v>
      </c>
      <c r="E37" s="9">
        <f>man!E32</f>
        <v>1016</v>
      </c>
      <c r="F37" s="10">
        <f t="shared" si="1"/>
        <v>12.591399182054777</v>
      </c>
      <c r="G37" s="9">
        <f>man!F32</f>
        <v>2004</v>
      </c>
      <c r="H37" s="10">
        <f t="shared" si="2"/>
        <v>24.83579130003718</v>
      </c>
      <c r="I37" s="9">
        <f>man!G32</f>
        <v>2398</v>
      </c>
      <c r="J37" s="10">
        <f t="shared" si="3"/>
        <v>29.718676415912753</v>
      </c>
      <c r="K37" s="9">
        <f>man!H32</f>
        <v>1568</v>
      </c>
      <c r="L37" s="10">
        <f t="shared" si="4"/>
        <v>19.43239558805304</v>
      </c>
      <c r="M37" s="9">
        <f>man!I32</f>
        <v>1083</v>
      </c>
      <c r="N37" s="10">
        <f t="shared" si="5"/>
        <v>13.421737513942247</v>
      </c>
      <c r="P37" s="16"/>
      <c r="Q37" s="15"/>
      <c r="R37" s="15"/>
    </row>
    <row r="38" spans="1:18" ht="12.75">
      <c r="A38" s="1" t="s">
        <v>72</v>
      </c>
      <c r="B38" s="3" t="s">
        <v>28</v>
      </c>
      <c r="C38" s="9">
        <f>man!C33</f>
        <v>11348</v>
      </c>
      <c r="D38" s="9">
        <f t="shared" si="0"/>
        <v>12271</v>
      </c>
      <c r="E38" s="9">
        <f>man!E33</f>
        <v>1213</v>
      </c>
      <c r="F38" s="10">
        <f t="shared" si="1"/>
        <v>9.885094939287752</v>
      </c>
      <c r="G38" s="9">
        <f>man!F33</f>
        <v>3007</v>
      </c>
      <c r="H38" s="10">
        <f t="shared" si="2"/>
        <v>24.504930323527017</v>
      </c>
      <c r="I38" s="9">
        <f>man!G33</f>
        <v>3382</v>
      </c>
      <c r="J38" s="10">
        <f t="shared" si="3"/>
        <v>27.560915980767664</v>
      </c>
      <c r="K38" s="9">
        <f>man!H33</f>
        <v>2552</v>
      </c>
      <c r="L38" s="10">
        <f t="shared" si="4"/>
        <v>20.79700105940836</v>
      </c>
      <c r="M38" s="9">
        <f>man!I33</f>
        <v>2117</v>
      </c>
      <c r="N38" s="10">
        <f t="shared" si="5"/>
        <v>17.25205769700921</v>
      </c>
      <c r="P38" s="16"/>
      <c r="Q38" s="15"/>
      <c r="R38" s="15"/>
    </row>
    <row r="39" spans="1:18" ht="12.75">
      <c r="A39" s="1" t="s">
        <v>49</v>
      </c>
      <c r="B39" s="3" t="s">
        <v>79</v>
      </c>
      <c r="C39" s="9">
        <f>man!C34</f>
        <v>7019</v>
      </c>
      <c r="D39" s="9">
        <f t="shared" si="0"/>
        <v>7821</v>
      </c>
      <c r="E39" s="9">
        <f>man!E34</f>
        <v>829</v>
      </c>
      <c r="F39" s="10">
        <f t="shared" si="1"/>
        <v>10.599667561692879</v>
      </c>
      <c r="G39" s="9">
        <f>man!F34</f>
        <v>1924</v>
      </c>
      <c r="H39" s="10">
        <f t="shared" si="2"/>
        <v>24.600434727017007</v>
      </c>
      <c r="I39" s="9">
        <f>man!G34</f>
        <v>2395</v>
      </c>
      <c r="J39" s="10">
        <f t="shared" si="3"/>
        <v>30.6226825214167</v>
      </c>
      <c r="K39" s="9">
        <f>man!H34</f>
        <v>1520</v>
      </c>
      <c r="L39" s="10">
        <f t="shared" si="4"/>
        <v>19.434854877892853</v>
      </c>
      <c r="M39" s="9">
        <f>man!I34</f>
        <v>1153</v>
      </c>
      <c r="N39" s="10">
        <f t="shared" si="5"/>
        <v>14.742360311980566</v>
      </c>
      <c r="P39" s="16"/>
      <c r="Q39" s="15"/>
      <c r="R39" s="15"/>
    </row>
    <row r="40" spans="1:18" ht="12.75">
      <c r="A40" s="1" t="s">
        <v>76</v>
      </c>
      <c r="B40" s="3" t="s">
        <v>84</v>
      </c>
      <c r="C40" s="9">
        <f>man!C35</f>
        <v>6491</v>
      </c>
      <c r="D40" s="9">
        <f t="shared" si="0"/>
        <v>7632</v>
      </c>
      <c r="E40" s="9">
        <f>man!E35</f>
        <v>1113</v>
      </c>
      <c r="F40" s="10">
        <f t="shared" si="1"/>
        <v>14.583333333333334</v>
      </c>
      <c r="G40" s="9">
        <f>man!F35</f>
        <v>1966</v>
      </c>
      <c r="H40" s="10">
        <f t="shared" si="2"/>
        <v>25.759958071278827</v>
      </c>
      <c r="I40" s="9">
        <f>man!G35</f>
        <v>2168</v>
      </c>
      <c r="J40" s="10">
        <f t="shared" si="3"/>
        <v>28.40670859538784</v>
      </c>
      <c r="K40" s="9">
        <f>man!H35</f>
        <v>1402</v>
      </c>
      <c r="L40" s="10">
        <f t="shared" si="4"/>
        <v>18.370020964360588</v>
      </c>
      <c r="M40" s="9">
        <f>man!I35</f>
        <v>983</v>
      </c>
      <c r="N40" s="10">
        <f t="shared" si="5"/>
        <v>12.879979035639414</v>
      </c>
      <c r="P40" s="16"/>
      <c r="Q40" s="15"/>
      <c r="R40" s="15"/>
    </row>
    <row r="41" spans="1:18" ht="12.75">
      <c r="A41" s="1" t="s">
        <v>9</v>
      </c>
      <c r="B41" s="3" t="s">
        <v>35</v>
      </c>
      <c r="C41" s="9">
        <f>man!C36</f>
        <v>8620</v>
      </c>
      <c r="D41" s="9">
        <f t="shared" si="0"/>
        <v>9257</v>
      </c>
      <c r="E41" s="9">
        <f>man!E36</f>
        <v>917</v>
      </c>
      <c r="F41" s="10">
        <f t="shared" si="1"/>
        <v>9.906017068164633</v>
      </c>
      <c r="G41" s="9">
        <f>man!F36</f>
        <v>2552</v>
      </c>
      <c r="H41" s="10">
        <f t="shared" si="2"/>
        <v>27.5683266717079</v>
      </c>
      <c r="I41" s="9">
        <f>man!G36</f>
        <v>2583</v>
      </c>
      <c r="J41" s="10">
        <f t="shared" si="3"/>
        <v>27.903208382845413</v>
      </c>
      <c r="K41" s="9">
        <f>man!H36</f>
        <v>1798</v>
      </c>
      <c r="L41" s="10">
        <f t="shared" si="4"/>
        <v>19.423139245976017</v>
      </c>
      <c r="M41" s="9">
        <f>man!I36</f>
        <v>1407</v>
      </c>
      <c r="N41" s="10">
        <f t="shared" si="5"/>
        <v>15.199308631306039</v>
      </c>
      <c r="P41" s="16"/>
      <c r="Q41" s="15"/>
      <c r="R41" s="15"/>
    </row>
    <row r="42" spans="1:18" ht="12.75">
      <c r="A42" s="1" t="s">
        <v>73</v>
      </c>
      <c r="B42" s="3" t="s">
        <v>78</v>
      </c>
      <c r="C42" s="9">
        <f>man!C37</f>
        <v>9945</v>
      </c>
      <c r="D42" s="9">
        <f t="shared" si="0"/>
        <v>11617</v>
      </c>
      <c r="E42" s="9">
        <f>man!E37</f>
        <v>1191</v>
      </c>
      <c r="F42" s="10">
        <f t="shared" si="1"/>
        <v>10.252216579151243</v>
      </c>
      <c r="G42" s="9">
        <f>man!F37</f>
        <v>2582</v>
      </c>
      <c r="H42" s="10">
        <f t="shared" si="2"/>
        <v>22.226048033055008</v>
      </c>
      <c r="I42" s="9">
        <f>man!G37</f>
        <v>3358</v>
      </c>
      <c r="J42" s="10">
        <f t="shared" si="3"/>
        <v>28.905913747094775</v>
      </c>
      <c r="K42" s="9">
        <f>man!H37</f>
        <v>2647</v>
      </c>
      <c r="L42" s="10">
        <f t="shared" si="4"/>
        <v>22.785572867349575</v>
      </c>
      <c r="M42" s="9">
        <f>man!I37</f>
        <v>1839</v>
      </c>
      <c r="N42" s="10">
        <f t="shared" si="5"/>
        <v>15.830248773349402</v>
      </c>
      <c r="P42" s="16"/>
      <c r="Q42" s="15"/>
      <c r="R42" s="15"/>
    </row>
    <row r="43" spans="1:18" ht="12.75">
      <c r="A43" s="1" t="s">
        <v>29</v>
      </c>
      <c r="B43" s="3" t="s">
        <v>75</v>
      </c>
      <c r="C43" s="9">
        <f>man!C38</f>
        <v>5691</v>
      </c>
      <c r="D43" s="9">
        <f t="shared" si="0"/>
        <v>6637</v>
      </c>
      <c r="E43" s="9">
        <f>man!E38</f>
        <v>543</v>
      </c>
      <c r="F43" s="10">
        <f t="shared" si="1"/>
        <v>8.181407262317313</v>
      </c>
      <c r="G43" s="9">
        <f>man!F38</f>
        <v>1411</v>
      </c>
      <c r="H43" s="10">
        <f t="shared" si="2"/>
        <v>21.259605243332828</v>
      </c>
      <c r="I43" s="9">
        <f>man!G38</f>
        <v>1869</v>
      </c>
      <c r="J43" s="10">
        <f t="shared" si="3"/>
        <v>28.160313394605996</v>
      </c>
      <c r="K43" s="9">
        <f>man!H38</f>
        <v>1437</v>
      </c>
      <c r="L43" s="10">
        <f t="shared" si="4"/>
        <v>21.65134850082869</v>
      </c>
      <c r="M43" s="9">
        <f>man!I38</f>
        <v>1377</v>
      </c>
      <c r="N43" s="10">
        <f t="shared" si="5"/>
        <v>20.74732559891517</v>
      </c>
      <c r="P43" s="16"/>
      <c r="Q43" s="15"/>
      <c r="R43" s="15"/>
    </row>
    <row r="44" spans="1:18" ht="12.75">
      <c r="A44" s="1" t="s">
        <v>68</v>
      </c>
      <c r="B44" s="3" t="s">
        <v>14</v>
      </c>
      <c r="C44" s="9">
        <f>man!C39</f>
        <v>13247</v>
      </c>
      <c r="D44" s="9">
        <f t="shared" si="0"/>
        <v>14227</v>
      </c>
      <c r="E44" s="9">
        <f>man!E39</f>
        <v>1887</v>
      </c>
      <c r="F44" s="10">
        <f t="shared" si="1"/>
        <v>13.263513038588599</v>
      </c>
      <c r="G44" s="9">
        <f>man!F39</f>
        <v>4087</v>
      </c>
      <c r="H44" s="10">
        <f t="shared" si="2"/>
        <v>28.727068250509596</v>
      </c>
      <c r="I44" s="9">
        <f>man!G39</f>
        <v>3637</v>
      </c>
      <c r="J44" s="10">
        <f t="shared" si="3"/>
        <v>25.564068320798484</v>
      </c>
      <c r="K44" s="9">
        <f>man!H39</f>
        <v>2567</v>
      </c>
      <c r="L44" s="10">
        <f t="shared" si="4"/>
        <v>18.043157376818726</v>
      </c>
      <c r="M44" s="9">
        <f>man!I39</f>
        <v>2049</v>
      </c>
      <c r="N44" s="10">
        <f t="shared" si="5"/>
        <v>14.4021930132846</v>
      </c>
      <c r="P44" s="16"/>
      <c r="Q44" s="15"/>
      <c r="R44" s="15"/>
    </row>
    <row r="45" spans="1:18" ht="12.75">
      <c r="A45" s="1" t="s">
        <v>19</v>
      </c>
      <c r="B45" s="3" t="s">
        <v>81</v>
      </c>
      <c r="C45" s="9">
        <f>man!C40</f>
        <v>6161</v>
      </c>
      <c r="D45" s="9">
        <f t="shared" si="0"/>
        <v>6432</v>
      </c>
      <c r="E45" s="9">
        <f>man!E40</f>
        <v>964</v>
      </c>
      <c r="F45" s="10">
        <f t="shared" si="1"/>
        <v>14.987562189054726</v>
      </c>
      <c r="G45" s="9">
        <f>man!F40</f>
        <v>1847</v>
      </c>
      <c r="H45" s="10">
        <f t="shared" si="2"/>
        <v>28.7157960199005</v>
      </c>
      <c r="I45" s="9">
        <f>man!G40</f>
        <v>1756</v>
      </c>
      <c r="J45" s="10">
        <f t="shared" si="3"/>
        <v>27.300995024875625</v>
      </c>
      <c r="K45" s="9">
        <f>man!H40</f>
        <v>1028</v>
      </c>
      <c r="L45" s="10">
        <f t="shared" si="4"/>
        <v>15.982587064676618</v>
      </c>
      <c r="M45" s="9">
        <f>man!I40</f>
        <v>837</v>
      </c>
      <c r="N45" s="10">
        <f t="shared" si="5"/>
        <v>13.013059701492539</v>
      </c>
      <c r="P45" s="16"/>
      <c r="Q45" s="15"/>
      <c r="R45" s="15"/>
    </row>
    <row r="46" spans="1:18" ht="12.75">
      <c r="A46" s="1" t="s">
        <v>48</v>
      </c>
      <c r="B46" s="3" t="s">
        <v>17</v>
      </c>
      <c r="C46" s="9">
        <f>man!C41</f>
        <v>6209</v>
      </c>
      <c r="D46" s="9">
        <f t="shared" si="0"/>
        <v>7160</v>
      </c>
      <c r="E46" s="9">
        <f>man!E41</f>
        <v>643</v>
      </c>
      <c r="F46" s="10">
        <f t="shared" si="1"/>
        <v>8.9804469273743</v>
      </c>
      <c r="G46" s="9">
        <f>man!F41</f>
        <v>1613</v>
      </c>
      <c r="H46" s="10">
        <f t="shared" si="2"/>
        <v>22.527932960893853</v>
      </c>
      <c r="I46" s="9">
        <f>man!G41</f>
        <v>2081</v>
      </c>
      <c r="J46" s="10">
        <f t="shared" si="3"/>
        <v>29.064245810055866</v>
      </c>
      <c r="K46" s="9">
        <f>man!H41</f>
        <v>1599</v>
      </c>
      <c r="L46" s="10">
        <f t="shared" si="4"/>
        <v>22.332402234636874</v>
      </c>
      <c r="M46" s="9">
        <f>man!I41</f>
        <v>1224</v>
      </c>
      <c r="N46" s="10">
        <f t="shared" si="5"/>
        <v>17.094972067039105</v>
      </c>
      <c r="P46" s="16"/>
      <c r="Q46" s="15"/>
      <c r="R46" s="15"/>
    </row>
    <row r="47" spans="1:18" ht="12.75">
      <c r="A47" s="1" t="s">
        <v>59</v>
      </c>
      <c r="B47" s="3" t="s">
        <v>80</v>
      </c>
      <c r="C47" s="9">
        <f>man!C42</f>
        <v>6956</v>
      </c>
      <c r="D47" s="9">
        <f t="shared" si="0"/>
        <v>7882</v>
      </c>
      <c r="E47" s="9">
        <f>man!E42</f>
        <v>734</v>
      </c>
      <c r="F47" s="10">
        <f t="shared" si="1"/>
        <v>9.312357269728496</v>
      </c>
      <c r="G47" s="9">
        <f>man!F42</f>
        <v>1695</v>
      </c>
      <c r="H47" s="10">
        <f t="shared" si="2"/>
        <v>21.504694240040596</v>
      </c>
      <c r="I47" s="9">
        <f>man!G42</f>
        <v>2411</v>
      </c>
      <c r="J47" s="10">
        <f t="shared" si="3"/>
        <v>30.588683075361583</v>
      </c>
      <c r="K47" s="9">
        <f>man!H42</f>
        <v>1743</v>
      </c>
      <c r="L47" s="10">
        <f t="shared" si="4"/>
        <v>22.11367673179396</v>
      </c>
      <c r="M47" s="9">
        <f>man!I42</f>
        <v>1299</v>
      </c>
      <c r="N47" s="10">
        <f t="shared" si="5"/>
        <v>16.48058868307536</v>
      </c>
      <c r="P47" s="16"/>
      <c r="Q47" s="15"/>
      <c r="R47" s="15"/>
    </row>
    <row r="48" spans="1:18" ht="12.75">
      <c r="A48" s="1" t="s">
        <v>63</v>
      </c>
      <c r="B48" s="3" t="s">
        <v>31</v>
      </c>
      <c r="C48" s="9">
        <f>man!C43</f>
        <v>6306</v>
      </c>
      <c r="D48" s="9">
        <f t="shared" si="0"/>
        <v>6744</v>
      </c>
      <c r="E48" s="9">
        <f>man!E43</f>
        <v>766</v>
      </c>
      <c r="F48" s="10">
        <f t="shared" si="1"/>
        <v>11.358244365361802</v>
      </c>
      <c r="G48" s="9">
        <f>man!F43</f>
        <v>1747</v>
      </c>
      <c r="H48" s="10">
        <f t="shared" si="2"/>
        <v>25.904507710557535</v>
      </c>
      <c r="I48" s="9">
        <f>man!G43</f>
        <v>1882</v>
      </c>
      <c r="J48" s="10">
        <f t="shared" si="3"/>
        <v>27.90628706998814</v>
      </c>
      <c r="K48" s="9">
        <f>man!H43</f>
        <v>1315</v>
      </c>
      <c r="L48" s="10">
        <f t="shared" si="4"/>
        <v>19.498813760379598</v>
      </c>
      <c r="M48" s="9">
        <f>man!I43</f>
        <v>1034</v>
      </c>
      <c r="N48" s="10">
        <f t="shared" si="5"/>
        <v>15.33214709371293</v>
      </c>
      <c r="P48" s="16"/>
      <c r="Q48" s="15"/>
      <c r="R48" s="15"/>
    </row>
    <row r="49" spans="2:14" s="2" customFormat="1" ht="12.75">
      <c r="B49" s="3" t="s">
        <v>91</v>
      </c>
      <c r="C49" s="4">
        <f>SUM(C7:C48)</f>
        <v>379507</v>
      </c>
      <c r="D49" s="4">
        <f>SUM(D7:D48)</f>
        <v>415554</v>
      </c>
      <c r="E49" s="4">
        <f aca="true" t="shared" si="6" ref="E49:M49">SUM(E7:E48)</f>
        <v>45467</v>
      </c>
      <c r="F49" s="11">
        <f>E49/D49*100</f>
        <v>10.941297641221116</v>
      </c>
      <c r="G49" s="4">
        <f t="shared" si="6"/>
        <v>104373</v>
      </c>
      <c r="H49" s="11">
        <f>G49/D49*100</f>
        <v>25.1165913455291</v>
      </c>
      <c r="I49" s="4">
        <f t="shared" si="6"/>
        <v>118574</v>
      </c>
      <c r="J49" s="11">
        <f>I49/D49*100</f>
        <v>28.53395707898372</v>
      </c>
      <c r="K49" s="4">
        <f t="shared" si="6"/>
        <v>81590</v>
      </c>
      <c r="L49" s="11">
        <f>K49/D49*100</f>
        <v>19.634030715623</v>
      </c>
      <c r="M49" s="4">
        <f t="shared" si="6"/>
        <v>65550</v>
      </c>
      <c r="N49" s="11">
        <f>M49/D49*100</f>
        <v>15.774123218643066</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11583</v>
      </c>
      <c r="D2" s="13">
        <v>12589</v>
      </c>
      <c r="E2" s="13">
        <v>1617</v>
      </c>
      <c r="F2" s="13">
        <v>3088</v>
      </c>
      <c r="G2" s="13">
        <v>3739</v>
      </c>
      <c r="H2" s="13">
        <v>2339</v>
      </c>
      <c r="I2" s="13">
        <v>1806</v>
      </c>
    </row>
    <row r="3" spans="1:9" ht="12.75">
      <c r="A3" s="13" t="s">
        <v>47</v>
      </c>
      <c r="B3" s="13" t="s">
        <v>11</v>
      </c>
      <c r="C3" s="13">
        <v>10735</v>
      </c>
      <c r="D3" s="13">
        <v>11853</v>
      </c>
      <c r="E3" s="13">
        <v>1386</v>
      </c>
      <c r="F3" s="13">
        <v>2813</v>
      </c>
      <c r="G3" s="13">
        <v>3410</v>
      </c>
      <c r="H3" s="13">
        <v>2304</v>
      </c>
      <c r="I3" s="13">
        <v>1940</v>
      </c>
    </row>
    <row r="4" spans="1:9" ht="12.75">
      <c r="A4" s="13" t="s">
        <v>58</v>
      </c>
      <c r="B4" s="13" t="s">
        <v>13</v>
      </c>
      <c r="C4" s="13">
        <v>9786</v>
      </c>
      <c r="D4" s="13">
        <v>10902</v>
      </c>
      <c r="E4" s="13">
        <v>980</v>
      </c>
      <c r="F4" s="13">
        <v>2523</v>
      </c>
      <c r="G4" s="13">
        <v>3298</v>
      </c>
      <c r="H4" s="13">
        <v>2315</v>
      </c>
      <c r="I4" s="13">
        <v>1786</v>
      </c>
    </row>
    <row r="5" spans="1:9" ht="12.75">
      <c r="A5" s="13" t="s">
        <v>2</v>
      </c>
      <c r="B5" s="13" t="s">
        <v>62</v>
      </c>
      <c r="C5" s="13">
        <v>9442</v>
      </c>
      <c r="D5" s="13">
        <v>10566</v>
      </c>
      <c r="E5" s="13">
        <v>962</v>
      </c>
      <c r="F5" s="13">
        <v>2544</v>
      </c>
      <c r="G5" s="13">
        <v>2938</v>
      </c>
      <c r="H5" s="13">
        <v>2267</v>
      </c>
      <c r="I5" s="13">
        <v>1855</v>
      </c>
    </row>
    <row r="6" spans="1:9" ht="12.75">
      <c r="A6" s="13" t="s">
        <v>1</v>
      </c>
      <c r="B6" s="13" t="s">
        <v>60</v>
      </c>
      <c r="C6" s="13">
        <v>17090</v>
      </c>
      <c r="D6" s="13">
        <v>18911</v>
      </c>
      <c r="E6" s="13">
        <v>2673</v>
      </c>
      <c r="F6" s="13">
        <v>5238</v>
      </c>
      <c r="G6" s="13">
        <v>5510</v>
      </c>
      <c r="H6" s="13">
        <v>3170</v>
      </c>
      <c r="I6" s="13">
        <v>2320</v>
      </c>
    </row>
    <row r="7" spans="1:9" ht="12.75">
      <c r="A7" s="13" t="s">
        <v>21</v>
      </c>
      <c r="B7" s="13" t="s">
        <v>70</v>
      </c>
      <c r="C7" s="13">
        <v>8221</v>
      </c>
      <c r="D7" s="13">
        <v>9521</v>
      </c>
      <c r="E7" s="13">
        <v>1243</v>
      </c>
      <c r="F7" s="13">
        <v>2191</v>
      </c>
      <c r="G7" s="13">
        <v>2553</v>
      </c>
      <c r="H7" s="13">
        <v>1835</v>
      </c>
      <c r="I7" s="13">
        <v>1699</v>
      </c>
    </row>
    <row r="8" spans="1:9" ht="12.75">
      <c r="A8" s="13" t="s">
        <v>18</v>
      </c>
      <c r="B8" s="13" t="s">
        <v>37</v>
      </c>
      <c r="C8" s="13">
        <v>7592</v>
      </c>
      <c r="D8" s="13">
        <v>8051</v>
      </c>
      <c r="E8" s="13">
        <v>871</v>
      </c>
      <c r="F8" s="13">
        <v>1852</v>
      </c>
      <c r="G8" s="13">
        <v>2535</v>
      </c>
      <c r="H8" s="13">
        <v>1662</v>
      </c>
      <c r="I8" s="13">
        <v>1131</v>
      </c>
    </row>
    <row r="9" spans="1:9" ht="12.75">
      <c r="A9" s="13" t="s">
        <v>22</v>
      </c>
      <c r="B9" s="13" t="s">
        <v>74</v>
      </c>
      <c r="C9" s="13">
        <v>9477</v>
      </c>
      <c r="D9" s="13">
        <v>9729</v>
      </c>
      <c r="E9" s="13">
        <v>962</v>
      </c>
      <c r="F9" s="13">
        <v>2684</v>
      </c>
      <c r="G9" s="13">
        <v>2761</v>
      </c>
      <c r="H9" s="13">
        <v>1754</v>
      </c>
      <c r="I9" s="13">
        <v>1568</v>
      </c>
    </row>
    <row r="10" spans="1:9" ht="12.75">
      <c r="A10" s="13" t="s">
        <v>24</v>
      </c>
      <c r="B10" s="13" t="s">
        <v>71</v>
      </c>
      <c r="C10" s="13">
        <v>5784</v>
      </c>
      <c r="D10" s="13">
        <v>6104</v>
      </c>
      <c r="E10" s="13">
        <v>532</v>
      </c>
      <c r="F10" s="13">
        <v>1299</v>
      </c>
      <c r="G10" s="13">
        <v>1868</v>
      </c>
      <c r="H10" s="13">
        <v>1312</v>
      </c>
      <c r="I10" s="13">
        <v>1093</v>
      </c>
    </row>
    <row r="11" spans="1:9" ht="12.75">
      <c r="A11" s="13" t="s">
        <v>30</v>
      </c>
      <c r="B11" s="13" t="s">
        <v>45</v>
      </c>
      <c r="C11" s="13">
        <v>26232</v>
      </c>
      <c r="D11" s="13">
        <v>27132</v>
      </c>
      <c r="E11" s="13">
        <v>1885</v>
      </c>
      <c r="F11" s="13">
        <v>7612</v>
      </c>
      <c r="G11" s="13">
        <v>7610</v>
      </c>
      <c r="H11" s="13">
        <v>5326</v>
      </c>
      <c r="I11" s="13">
        <v>4699</v>
      </c>
    </row>
    <row r="12" spans="1:9" ht="12.75">
      <c r="A12" s="13" t="s">
        <v>77</v>
      </c>
      <c r="B12" s="13" t="s">
        <v>16</v>
      </c>
      <c r="C12" s="13">
        <v>6669</v>
      </c>
      <c r="D12" s="13">
        <v>7036</v>
      </c>
      <c r="E12" s="13">
        <v>726</v>
      </c>
      <c r="F12" s="13">
        <v>1641</v>
      </c>
      <c r="G12" s="13">
        <v>2100</v>
      </c>
      <c r="H12" s="13">
        <v>1409</v>
      </c>
      <c r="I12" s="13">
        <v>1160</v>
      </c>
    </row>
    <row r="13" spans="1:9" ht="12.75">
      <c r="A13" s="13" t="s">
        <v>64</v>
      </c>
      <c r="B13" s="13" t="s">
        <v>12</v>
      </c>
      <c r="C13" s="13">
        <v>5277</v>
      </c>
      <c r="D13" s="13">
        <v>5860</v>
      </c>
      <c r="E13" s="13">
        <v>638</v>
      </c>
      <c r="F13" s="13">
        <v>1427</v>
      </c>
      <c r="G13" s="13">
        <v>1557</v>
      </c>
      <c r="H13" s="13">
        <v>1159</v>
      </c>
      <c r="I13" s="13">
        <v>1079</v>
      </c>
    </row>
    <row r="14" spans="1:9" ht="12.75">
      <c r="A14" s="13" t="s">
        <v>38</v>
      </c>
      <c r="B14" s="13" t="s">
        <v>3</v>
      </c>
      <c r="C14" s="13">
        <v>4714</v>
      </c>
      <c r="D14" s="13">
        <v>5010</v>
      </c>
      <c r="E14" s="13">
        <v>580</v>
      </c>
      <c r="F14" s="13">
        <v>1279</v>
      </c>
      <c r="G14" s="13">
        <v>1397</v>
      </c>
      <c r="H14" s="13">
        <v>988</v>
      </c>
      <c r="I14" s="13">
        <v>766</v>
      </c>
    </row>
    <row r="15" spans="1:9" ht="12.75">
      <c r="A15" s="13" t="s">
        <v>51</v>
      </c>
      <c r="B15" s="13" t="s">
        <v>43</v>
      </c>
      <c r="C15" s="13">
        <v>17777</v>
      </c>
      <c r="D15" s="13">
        <v>18445</v>
      </c>
      <c r="E15" s="13">
        <v>2365</v>
      </c>
      <c r="F15" s="13">
        <v>5092</v>
      </c>
      <c r="G15" s="13">
        <v>5034</v>
      </c>
      <c r="H15" s="13">
        <v>3239</v>
      </c>
      <c r="I15" s="13">
        <v>2715</v>
      </c>
    </row>
    <row r="16" spans="1:9" ht="12.75">
      <c r="A16" s="13" t="s">
        <v>23</v>
      </c>
      <c r="B16" s="13" t="s">
        <v>40</v>
      </c>
      <c r="C16" s="13">
        <v>10773</v>
      </c>
      <c r="D16" s="13">
        <v>11430</v>
      </c>
      <c r="E16" s="13">
        <v>1079</v>
      </c>
      <c r="F16" s="13">
        <v>2693</v>
      </c>
      <c r="G16" s="13">
        <v>3103</v>
      </c>
      <c r="H16" s="13">
        <v>2268</v>
      </c>
      <c r="I16" s="13">
        <v>2287</v>
      </c>
    </row>
    <row r="17" spans="1:9" ht="12.75">
      <c r="A17" s="13" t="s">
        <v>53</v>
      </c>
      <c r="B17" s="13" t="s">
        <v>4</v>
      </c>
      <c r="C17" s="13">
        <v>4792</v>
      </c>
      <c r="D17" s="13">
        <v>5099</v>
      </c>
      <c r="E17" s="13">
        <v>574</v>
      </c>
      <c r="F17" s="13">
        <v>1373</v>
      </c>
      <c r="G17" s="13">
        <v>1560</v>
      </c>
      <c r="H17" s="13">
        <v>939</v>
      </c>
      <c r="I17" s="13">
        <v>653</v>
      </c>
    </row>
    <row r="18" spans="1:9" ht="12.75">
      <c r="A18" s="13" t="s">
        <v>8</v>
      </c>
      <c r="B18" s="13" t="s">
        <v>36</v>
      </c>
      <c r="C18" s="13">
        <v>12288</v>
      </c>
      <c r="D18" s="13">
        <v>14739</v>
      </c>
      <c r="E18" s="13">
        <v>2057</v>
      </c>
      <c r="F18" s="13">
        <v>3488</v>
      </c>
      <c r="G18" s="13">
        <v>3869</v>
      </c>
      <c r="H18" s="13">
        <v>2803</v>
      </c>
      <c r="I18" s="13">
        <v>2522</v>
      </c>
    </row>
    <row r="19" spans="1:9" ht="12.75">
      <c r="A19" s="13" t="s">
        <v>69</v>
      </c>
      <c r="B19" s="13" t="s">
        <v>42</v>
      </c>
      <c r="C19" s="13">
        <v>12499</v>
      </c>
      <c r="D19" s="13">
        <v>13856</v>
      </c>
      <c r="E19" s="13">
        <v>1740</v>
      </c>
      <c r="F19" s="13">
        <v>3486</v>
      </c>
      <c r="G19" s="13">
        <v>3832</v>
      </c>
      <c r="H19" s="13">
        <v>2704</v>
      </c>
      <c r="I19" s="13">
        <v>2094</v>
      </c>
    </row>
    <row r="20" spans="1:9" ht="12.75">
      <c r="A20" s="13" t="s">
        <v>6</v>
      </c>
      <c r="B20" s="13" t="s">
        <v>57</v>
      </c>
      <c r="C20" s="13">
        <v>7130</v>
      </c>
      <c r="D20" s="13">
        <v>8243</v>
      </c>
      <c r="E20" s="13">
        <v>779</v>
      </c>
      <c r="F20" s="13">
        <v>1957</v>
      </c>
      <c r="G20" s="13">
        <v>2372</v>
      </c>
      <c r="H20" s="13">
        <v>1759</v>
      </c>
      <c r="I20" s="13">
        <v>1376</v>
      </c>
    </row>
    <row r="21" spans="1:9" ht="12.75">
      <c r="A21" s="13" t="s">
        <v>10</v>
      </c>
      <c r="B21" s="13" t="s">
        <v>65</v>
      </c>
      <c r="C21" s="13">
        <v>3114</v>
      </c>
      <c r="D21" s="13">
        <v>3317</v>
      </c>
      <c r="E21" s="13">
        <v>541</v>
      </c>
      <c r="F21" s="13">
        <v>850</v>
      </c>
      <c r="G21" s="13">
        <v>848</v>
      </c>
      <c r="H21" s="13">
        <v>577</v>
      </c>
      <c r="I21" s="13">
        <v>501</v>
      </c>
    </row>
    <row r="22" spans="1:9" ht="12.75">
      <c r="A22" s="13" t="s">
        <v>61</v>
      </c>
      <c r="B22" s="13" t="s">
        <v>25</v>
      </c>
      <c r="C22" s="13">
        <v>5430</v>
      </c>
      <c r="D22" s="13">
        <v>5677</v>
      </c>
      <c r="E22" s="13">
        <v>614</v>
      </c>
      <c r="F22" s="13">
        <v>1559</v>
      </c>
      <c r="G22" s="13">
        <v>1621</v>
      </c>
      <c r="H22" s="13">
        <v>1109</v>
      </c>
      <c r="I22" s="13">
        <v>774</v>
      </c>
    </row>
    <row r="23" spans="1:9" ht="12.75">
      <c r="A23" s="13" t="s">
        <v>27</v>
      </c>
      <c r="B23" s="13" t="s">
        <v>41</v>
      </c>
      <c r="C23" s="13">
        <v>8736</v>
      </c>
      <c r="D23" s="13">
        <v>10308</v>
      </c>
      <c r="E23" s="13">
        <v>1013</v>
      </c>
      <c r="F23" s="13">
        <v>2548</v>
      </c>
      <c r="G23" s="13">
        <v>3260</v>
      </c>
      <c r="H23" s="13">
        <v>2012</v>
      </c>
      <c r="I23" s="13">
        <v>1475</v>
      </c>
    </row>
    <row r="24" spans="1:9" ht="12.75">
      <c r="A24" s="13" t="s">
        <v>46</v>
      </c>
      <c r="B24" s="13" t="s">
        <v>56</v>
      </c>
      <c r="C24" s="13">
        <v>8349</v>
      </c>
      <c r="D24" s="13">
        <v>9047</v>
      </c>
      <c r="E24" s="13">
        <v>811</v>
      </c>
      <c r="F24" s="13">
        <v>2019</v>
      </c>
      <c r="G24" s="13">
        <v>2483</v>
      </c>
      <c r="H24" s="13">
        <v>1966</v>
      </c>
      <c r="I24" s="13">
        <v>1768</v>
      </c>
    </row>
    <row r="25" spans="1:9" ht="12.75">
      <c r="A25" s="13" t="s">
        <v>5</v>
      </c>
      <c r="B25" s="13" t="s">
        <v>33</v>
      </c>
      <c r="C25" s="13">
        <v>4283</v>
      </c>
      <c r="D25" s="13">
        <v>4663</v>
      </c>
      <c r="E25" s="13">
        <v>464</v>
      </c>
      <c r="F25" s="13">
        <v>1073</v>
      </c>
      <c r="G25" s="13">
        <v>1404</v>
      </c>
      <c r="H25" s="13">
        <v>984</v>
      </c>
      <c r="I25" s="13">
        <v>738</v>
      </c>
    </row>
    <row r="26" spans="1:9" ht="12.75">
      <c r="A26" s="13" t="s">
        <v>83</v>
      </c>
      <c r="B26" s="13" t="s">
        <v>44</v>
      </c>
      <c r="C26" s="13">
        <v>14062</v>
      </c>
      <c r="D26" s="13">
        <v>15638</v>
      </c>
      <c r="E26" s="13">
        <v>1615</v>
      </c>
      <c r="F26" s="13">
        <v>4236</v>
      </c>
      <c r="G26" s="13">
        <v>4553</v>
      </c>
      <c r="H26" s="13">
        <v>2968</v>
      </c>
      <c r="I26" s="13">
        <v>2266</v>
      </c>
    </row>
    <row r="27" spans="1:9" ht="12.75">
      <c r="A27" s="13" t="s">
        <v>67</v>
      </c>
      <c r="B27" s="13" t="s">
        <v>50</v>
      </c>
      <c r="C27" s="13">
        <v>5417</v>
      </c>
      <c r="D27" s="13">
        <v>5644</v>
      </c>
      <c r="E27" s="13">
        <v>504</v>
      </c>
      <c r="F27" s="13">
        <v>1750</v>
      </c>
      <c r="G27" s="13">
        <v>1812</v>
      </c>
      <c r="H27" s="13">
        <v>965</v>
      </c>
      <c r="I27" s="13">
        <v>613</v>
      </c>
    </row>
    <row r="28" spans="1:9" ht="12.75">
      <c r="A28" s="13" t="s">
        <v>26</v>
      </c>
      <c r="B28" s="13" t="s">
        <v>34</v>
      </c>
      <c r="C28" s="13">
        <v>11837</v>
      </c>
      <c r="D28" s="13">
        <v>13612</v>
      </c>
      <c r="E28" s="13">
        <v>1571</v>
      </c>
      <c r="F28" s="13">
        <v>3285</v>
      </c>
      <c r="G28" s="13">
        <v>3867</v>
      </c>
      <c r="H28" s="13">
        <v>2652</v>
      </c>
      <c r="I28" s="13">
        <v>2237</v>
      </c>
    </row>
    <row r="29" spans="1:9" ht="12.75">
      <c r="A29" s="13" t="s">
        <v>20</v>
      </c>
      <c r="B29" s="13" t="s">
        <v>15</v>
      </c>
      <c r="C29" s="13">
        <v>5922</v>
      </c>
      <c r="D29" s="13">
        <v>6217</v>
      </c>
      <c r="E29" s="13">
        <v>750</v>
      </c>
      <c r="F29" s="13">
        <v>1613</v>
      </c>
      <c r="G29" s="13">
        <v>1805</v>
      </c>
      <c r="H29" s="13">
        <v>1152</v>
      </c>
      <c r="I29" s="13">
        <v>897</v>
      </c>
    </row>
    <row r="30" spans="1:9" ht="12.75">
      <c r="A30" s="13" t="s">
        <v>82</v>
      </c>
      <c r="B30" s="13" t="s">
        <v>54</v>
      </c>
      <c r="C30" s="13">
        <v>11103</v>
      </c>
      <c r="D30" s="13">
        <v>11894</v>
      </c>
      <c r="E30" s="13">
        <v>1311</v>
      </c>
      <c r="F30" s="13">
        <v>2899</v>
      </c>
      <c r="G30" s="13">
        <v>3461</v>
      </c>
      <c r="H30" s="13">
        <v>2451</v>
      </c>
      <c r="I30" s="13">
        <v>1772</v>
      </c>
    </row>
    <row r="31" spans="1:9" ht="12.75">
      <c r="A31" s="13" t="s">
        <v>32</v>
      </c>
      <c r="B31" s="13" t="s">
        <v>52</v>
      </c>
      <c r="C31" s="13">
        <v>7894</v>
      </c>
      <c r="D31" s="13">
        <v>8712</v>
      </c>
      <c r="E31" s="13">
        <v>808</v>
      </c>
      <c r="F31" s="13">
        <v>1826</v>
      </c>
      <c r="G31" s="13">
        <v>2494</v>
      </c>
      <c r="H31" s="13">
        <v>2026</v>
      </c>
      <c r="I31" s="13">
        <v>1558</v>
      </c>
    </row>
    <row r="32" spans="1:9" ht="12.75">
      <c r="A32" s="13" t="s">
        <v>0</v>
      </c>
      <c r="B32" s="13" t="s">
        <v>55</v>
      </c>
      <c r="C32" s="13">
        <v>7506</v>
      </c>
      <c r="D32" s="13">
        <v>8069</v>
      </c>
      <c r="E32" s="13">
        <v>1016</v>
      </c>
      <c r="F32" s="13">
        <v>2004</v>
      </c>
      <c r="G32" s="13">
        <v>2398</v>
      </c>
      <c r="H32" s="13">
        <v>1568</v>
      </c>
      <c r="I32" s="13">
        <v>1083</v>
      </c>
    </row>
    <row r="33" spans="1:9" ht="12.75">
      <c r="A33" s="13" t="s">
        <v>72</v>
      </c>
      <c r="B33" s="13" t="s">
        <v>28</v>
      </c>
      <c r="C33" s="13">
        <v>11348</v>
      </c>
      <c r="D33" s="13">
        <v>12271</v>
      </c>
      <c r="E33" s="13">
        <v>1213</v>
      </c>
      <c r="F33" s="13">
        <v>3007</v>
      </c>
      <c r="G33" s="13">
        <v>3382</v>
      </c>
      <c r="H33" s="13">
        <v>2552</v>
      </c>
      <c r="I33" s="13">
        <v>2117</v>
      </c>
    </row>
    <row r="34" spans="1:9" ht="12.75">
      <c r="A34" s="13" t="s">
        <v>49</v>
      </c>
      <c r="B34" s="13" t="s">
        <v>79</v>
      </c>
      <c r="C34" s="13">
        <v>7019</v>
      </c>
      <c r="D34" s="13">
        <v>7821</v>
      </c>
      <c r="E34" s="13">
        <v>829</v>
      </c>
      <c r="F34" s="13">
        <v>1924</v>
      </c>
      <c r="G34" s="13">
        <v>2395</v>
      </c>
      <c r="H34" s="13">
        <v>1520</v>
      </c>
      <c r="I34" s="13">
        <v>1153</v>
      </c>
    </row>
    <row r="35" spans="1:9" ht="12.75">
      <c r="A35" s="13" t="s">
        <v>76</v>
      </c>
      <c r="B35" s="13" t="s">
        <v>84</v>
      </c>
      <c r="C35" s="13">
        <v>6491</v>
      </c>
      <c r="D35" s="13">
        <v>7632</v>
      </c>
      <c r="E35" s="13">
        <v>1113</v>
      </c>
      <c r="F35" s="13">
        <v>1966</v>
      </c>
      <c r="G35" s="13">
        <v>2168</v>
      </c>
      <c r="H35" s="13">
        <v>1402</v>
      </c>
      <c r="I35" s="13">
        <v>983</v>
      </c>
    </row>
    <row r="36" spans="1:9" ht="12.75">
      <c r="A36" s="13" t="s">
        <v>9</v>
      </c>
      <c r="B36" s="13" t="s">
        <v>35</v>
      </c>
      <c r="C36" s="13">
        <v>8620</v>
      </c>
      <c r="D36" s="13">
        <v>9257</v>
      </c>
      <c r="E36" s="13">
        <v>917</v>
      </c>
      <c r="F36" s="13">
        <v>2552</v>
      </c>
      <c r="G36" s="13">
        <v>2583</v>
      </c>
      <c r="H36" s="13">
        <v>1798</v>
      </c>
      <c r="I36" s="13">
        <v>1407</v>
      </c>
    </row>
    <row r="37" spans="1:9" ht="12.75">
      <c r="A37" s="13" t="s">
        <v>73</v>
      </c>
      <c r="B37" s="13" t="s">
        <v>78</v>
      </c>
      <c r="C37" s="13">
        <v>9945</v>
      </c>
      <c r="D37" s="13">
        <v>11617</v>
      </c>
      <c r="E37" s="13">
        <v>1191</v>
      </c>
      <c r="F37" s="13">
        <v>2582</v>
      </c>
      <c r="G37" s="13">
        <v>3358</v>
      </c>
      <c r="H37" s="13">
        <v>2647</v>
      </c>
      <c r="I37" s="13">
        <v>1839</v>
      </c>
    </row>
    <row r="38" spans="1:9" ht="12.75">
      <c r="A38" s="13" t="s">
        <v>29</v>
      </c>
      <c r="B38" s="13" t="s">
        <v>75</v>
      </c>
      <c r="C38" s="13">
        <v>5691</v>
      </c>
      <c r="D38" s="13">
        <v>6637</v>
      </c>
      <c r="E38" s="13">
        <v>543</v>
      </c>
      <c r="F38" s="13">
        <v>1411</v>
      </c>
      <c r="G38" s="13">
        <v>1869</v>
      </c>
      <c r="H38" s="13">
        <v>1437</v>
      </c>
      <c r="I38" s="13">
        <v>1377</v>
      </c>
    </row>
    <row r="39" spans="1:9" ht="12.75">
      <c r="A39" s="13" t="s">
        <v>68</v>
      </c>
      <c r="B39" s="13" t="s">
        <v>14</v>
      </c>
      <c r="C39" s="13">
        <v>13247</v>
      </c>
      <c r="D39" s="13">
        <v>14227</v>
      </c>
      <c r="E39" s="13">
        <v>1887</v>
      </c>
      <c r="F39" s="13">
        <v>4087</v>
      </c>
      <c r="G39" s="13">
        <v>3637</v>
      </c>
      <c r="H39" s="13">
        <v>2567</v>
      </c>
      <c r="I39" s="13">
        <v>2049</v>
      </c>
    </row>
    <row r="40" spans="1:9" ht="12.75">
      <c r="A40" s="13" t="s">
        <v>19</v>
      </c>
      <c r="B40" s="13" t="s">
        <v>81</v>
      </c>
      <c r="C40" s="13">
        <v>6161</v>
      </c>
      <c r="D40" s="13">
        <v>6432</v>
      </c>
      <c r="E40" s="13">
        <v>964</v>
      </c>
      <c r="F40" s="13">
        <v>1847</v>
      </c>
      <c r="G40" s="13">
        <v>1756</v>
      </c>
      <c r="H40" s="13">
        <v>1028</v>
      </c>
      <c r="I40" s="13">
        <v>837</v>
      </c>
    </row>
    <row r="41" spans="1:9" ht="12.75">
      <c r="A41" s="13" t="s">
        <v>48</v>
      </c>
      <c r="B41" s="13" t="s">
        <v>17</v>
      </c>
      <c r="C41" s="13">
        <v>6209</v>
      </c>
      <c r="D41" s="13">
        <v>7160</v>
      </c>
      <c r="E41" s="13">
        <v>643</v>
      </c>
      <c r="F41" s="13">
        <v>1613</v>
      </c>
      <c r="G41" s="13">
        <v>2081</v>
      </c>
      <c r="H41" s="13">
        <v>1599</v>
      </c>
      <c r="I41" s="13">
        <v>1224</v>
      </c>
    </row>
    <row r="42" spans="1:9" ht="12.75">
      <c r="A42" s="13" t="s">
        <v>59</v>
      </c>
      <c r="B42" s="13" t="s">
        <v>80</v>
      </c>
      <c r="C42" s="13">
        <v>6956</v>
      </c>
      <c r="D42" s="13">
        <v>7882</v>
      </c>
      <c r="E42" s="13">
        <v>734</v>
      </c>
      <c r="F42" s="13">
        <v>1695</v>
      </c>
      <c r="G42" s="13">
        <v>2411</v>
      </c>
      <c r="H42" s="13">
        <v>1743</v>
      </c>
      <c r="I42" s="13">
        <v>1299</v>
      </c>
    </row>
    <row r="43" spans="1:9" ht="12.75">
      <c r="A43" s="13" t="s">
        <v>63</v>
      </c>
      <c r="B43" s="13" t="s">
        <v>31</v>
      </c>
      <c r="C43" s="13">
        <v>6306</v>
      </c>
      <c r="D43" s="13">
        <v>6744</v>
      </c>
      <c r="E43" s="13">
        <v>766</v>
      </c>
      <c r="F43" s="13">
        <v>1747</v>
      </c>
      <c r="G43" s="13">
        <v>1882</v>
      </c>
      <c r="H43" s="13">
        <v>1315</v>
      </c>
      <c r="I43" s="13">
        <v>1034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2019-12-09T10:45:22Z</dcterms:modified>
  <cp:category/>
  <cp:version/>
  <cp:contentType/>
  <cp:contentStatus/>
</cp:coreProperties>
</file>