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<sst xmlns="http://schemas.openxmlformats.org/spreadsheetml/2006/main" count="201" uniqueCount="108">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</sst>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11432</v>
      </c>
      <c r="D7" s="9">
        <f>E7+G7+I7+K7+M7</f>
        <v>12247</v>
      </c>
      <c r="E7" s="9">
        <f>man!E2</f>
        <v>1668</v>
      </c>
      <c r="F7" s="10">
        <f>E7/D7*100</f>
        <v>13.619661958030537</v>
      </c>
      <c r="G7" s="9">
        <f>man!F2</f>
        <v>3057</v>
      </c>
      <c r="H7" s="10">
        <f>G7/D7*100</f>
        <v>24.961214991426473</v>
      </c>
      <c r="I7" s="9">
        <f>man!G2</f>
        <v>3659</v>
      </c>
      <c r="J7" s="10">
        <f>I7/D7*100</f>
        <v>29.876704499060995</v>
      </c>
      <c r="K7" s="9">
        <f>man!H2</f>
        <v>2180</v>
      </c>
      <c r="L7" s="10">
        <f>K7/D7*100</f>
        <v>17.800277619008735</v>
      </c>
      <c r="M7" s="9">
        <f>man!I2</f>
        <v>1683</v>
      </c>
      <c r="N7" s="10">
        <f>M7/D7*100</f>
        <v>13.74214093247326</v>
      </c>
      <c r="P7" s="16"/>
      <c r="Q7" s="15"/>
      <c r="R7" s="15"/>
    </row>
    <row r="8" spans="1:18" ht="12.75">
      <c r="A8" s="1" t="s">
        <v>47</v>
      </c>
      <c r="B8" s="3" t="s">
        <v>11</v>
      </c>
      <c r="C8" s="9">
        <f>man!C3</f>
        <v>10538</v>
      </c>
      <c r="D8" s="9">
        <f aca="true" t="shared" si="0" ref="D8:D48">E8+G8+I8+K8+M8</f>
        <v>11624</v>
      </c>
      <c r="E8" s="9">
        <f>man!E3</f>
        <v>1415</v>
      </c>
      <c r="F8" s="10">
        <f aca="true" t="shared" si="1" ref="F8:F48">E8/D8*100</f>
        <v>12.173090158293187</v>
      </c>
      <c r="G8" s="9">
        <f>man!F3</f>
        <v>2777</v>
      </c>
      <c r="H8" s="10">
        <f aca="true" t="shared" si="2" ref="H8:H48">G8/D8*100</f>
        <v>23.89022711631108</v>
      </c>
      <c r="I8" s="9">
        <f>man!G3</f>
        <v>3396</v>
      </c>
      <c r="J8" s="10">
        <f aca="true" t="shared" si="3" ref="J8:J48">I8/D8*100</f>
        <v>29.215416379903647</v>
      </c>
      <c r="K8" s="9">
        <f>man!H3</f>
        <v>2160</v>
      </c>
      <c r="L8" s="10">
        <f aca="true" t="shared" si="4" ref="L8:L48">K8/D8*100</f>
        <v>18.58224363386098</v>
      </c>
      <c r="M8" s="9">
        <f>man!I3</f>
        <v>1876</v>
      </c>
      <c r="N8" s="10">
        <f aca="true" t="shared" si="5" ref="N8:N48">M8/D8*100</f>
        <v>16.139022711631107</v>
      </c>
      <c r="P8" s="16"/>
      <c r="Q8" s="15"/>
      <c r="R8" s="15"/>
    </row>
    <row r="9" spans="1:18" ht="12.75">
      <c r="A9" s="1" t="s">
        <v>58</v>
      </c>
      <c r="B9" s="3" t="s">
        <v>13</v>
      </c>
      <c r="C9" s="9">
        <f>man!C4</f>
        <v>9614</v>
      </c>
      <c r="D9" s="9">
        <f t="shared" si="0"/>
        <v>10655</v>
      </c>
      <c r="E9" s="9">
        <f>man!E4</f>
        <v>1029</v>
      </c>
      <c r="F9" s="10">
        <f t="shared" si="1"/>
        <v>9.657437822618489</v>
      </c>
      <c r="G9" s="9">
        <f>man!F4</f>
        <v>2481</v>
      </c>
      <c r="H9" s="10">
        <f t="shared" si="2"/>
        <v>23.28484279680901</v>
      </c>
      <c r="I9" s="9">
        <f>man!G4</f>
        <v>3243</v>
      </c>
      <c r="J9" s="10">
        <f t="shared" si="3"/>
        <v>30.43641482871891</v>
      </c>
      <c r="K9" s="9">
        <f>man!H4</f>
        <v>2207</v>
      </c>
      <c r="L9" s="10">
        <f t="shared" si="4"/>
        <v>20.71328015016424</v>
      </c>
      <c r="M9" s="9">
        <f>man!I4</f>
        <v>1695</v>
      </c>
      <c r="N9" s="10">
        <f t="shared" si="5"/>
        <v>15.908024401689346</v>
      </c>
      <c r="P9" s="16"/>
      <c r="Q9" s="15"/>
      <c r="R9" s="15"/>
    </row>
    <row r="10" spans="1:18" ht="12.75">
      <c r="A10" s="1" t="s">
        <v>2</v>
      </c>
      <c r="B10" s="3" t="s">
        <v>62</v>
      </c>
      <c r="C10" s="9">
        <f>man!C5</f>
        <v>9200</v>
      </c>
      <c r="D10" s="9">
        <f t="shared" si="0"/>
        <v>10297</v>
      </c>
      <c r="E10" s="9">
        <f>man!E5</f>
        <v>984</v>
      </c>
      <c r="F10" s="10">
        <f t="shared" si="1"/>
        <v>9.556181412061765</v>
      </c>
      <c r="G10" s="9">
        <f>man!F5</f>
        <v>2504</v>
      </c>
      <c r="H10" s="10">
        <f t="shared" si="2"/>
        <v>24.317762455084004</v>
      </c>
      <c r="I10" s="9">
        <f>man!G5</f>
        <v>2921</v>
      </c>
      <c r="J10" s="10">
        <f t="shared" si="3"/>
        <v>28.367485675439447</v>
      </c>
      <c r="K10" s="9">
        <f>man!H5</f>
        <v>2122</v>
      </c>
      <c r="L10" s="10">
        <f t="shared" si="4"/>
        <v>20.6079440613771</v>
      </c>
      <c r="M10" s="9">
        <f>man!I5</f>
        <v>1766</v>
      </c>
      <c r="N10" s="10">
        <f t="shared" si="5"/>
        <v>17.15062639603768</v>
      </c>
      <c r="P10" s="16"/>
      <c r="Q10" s="15"/>
      <c r="R10" s="15"/>
    </row>
    <row r="11" spans="1:18" ht="12.75">
      <c r="A11" s="1" t="s">
        <v>1</v>
      </c>
      <c r="B11" s="3" t="s">
        <v>60</v>
      </c>
      <c r="C11" s="9">
        <f>man!C6</f>
        <v>16772</v>
      </c>
      <c r="D11" s="9">
        <f t="shared" si="0"/>
        <v>18437</v>
      </c>
      <c r="E11" s="9">
        <f>man!E6</f>
        <v>2825</v>
      </c>
      <c r="F11" s="10">
        <f t="shared" si="1"/>
        <v>15.322449422357218</v>
      </c>
      <c r="G11" s="9">
        <f>man!F6</f>
        <v>5140</v>
      </c>
      <c r="H11" s="10">
        <f t="shared" si="2"/>
        <v>27.878722134837552</v>
      </c>
      <c r="I11" s="9">
        <f>man!G6</f>
        <v>5325</v>
      </c>
      <c r="J11" s="10">
        <f t="shared" si="3"/>
        <v>28.882139176655635</v>
      </c>
      <c r="K11" s="9">
        <f>man!H6</f>
        <v>2987</v>
      </c>
      <c r="L11" s="10">
        <f t="shared" si="4"/>
        <v>16.201117318435752</v>
      </c>
      <c r="M11" s="9">
        <f>man!I6</f>
        <v>2160</v>
      </c>
      <c r="N11" s="10">
        <f t="shared" si="5"/>
        <v>11.715571947713837</v>
      </c>
      <c r="P11" s="16"/>
      <c r="Q11" s="15"/>
      <c r="R11" s="15"/>
    </row>
    <row r="12" spans="1:18" ht="12.75">
      <c r="A12" s="1" t="s">
        <v>21</v>
      </c>
      <c r="B12" s="3" t="s">
        <v>70</v>
      </c>
      <c r="C12" s="9">
        <f>man!C7</f>
        <v>8168</v>
      </c>
      <c r="D12" s="9">
        <f t="shared" si="0"/>
        <v>9370</v>
      </c>
      <c r="E12" s="9">
        <f>man!E7</f>
        <v>1329</v>
      </c>
      <c r="F12" s="10">
        <f t="shared" si="1"/>
        <v>14.183564567769476</v>
      </c>
      <c r="G12" s="9">
        <f>man!F7</f>
        <v>2186</v>
      </c>
      <c r="H12" s="10">
        <f t="shared" si="2"/>
        <v>23.329775880469583</v>
      </c>
      <c r="I12" s="9">
        <f>man!G7</f>
        <v>2498</v>
      </c>
      <c r="J12" s="10">
        <f t="shared" si="3"/>
        <v>26.659551760939166</v>
      </c>
      <c r="K12" s="9">
        <f>man!H7</f>
        <v>1777</v>
      </c>
      <c r="L12" s="10">
        <f t="shared" si="4"/>
        <v>18.96478121664888</v>
      </c>
      <c r="M12" s="9">
        <f>man!I7</f>
        <v>1580</v>
      </c>
      <c r="N12" s="10">
        <f t="shared" si="5"/>
        <v>16.862326574172894</v>
      </c>
      <c r="P12" s="16"/>
      <c r="Q12" s="15"/>
      <c r="R12" s="15"/>
    </row>
    <row r="13" spans="1:18" ht="12.75">
      <c r="A13" s="1" t="s">
        <v>18</v>
      </c>
      <c r="B13" s="3" t="s">
        <v>37</v>
      </c>
      <c r="C13" s="9">
        <f>man!C8</f>
        <v>7587</v>
      </c>
      <c r="D13" s="9">
        <f t="shared" si="0"/>
        <v>8034</v>
      </c>
      <c r="E13" s="9">
        <f>man!E8</f>
        <v>936</v>
      </c>
      <c r="F13" s="10">
        <f t="shared" si="1"/>
        <v>11.650485436893204</v>
      </c>
      <c r="G13" s="9">
        <f>man!F8</f>
        <v>1876</v>
      </c>
      <c r="H13" s="10">
        <f t="shared" si="2"/>
        <v>23.35075927308937</v>
      </c>
      <c r="I13" s="9">
        <f>man!G8</f>
        <v>2533</v>
      </c>
      <c r="J13" s="10">
        <f t="shared" si="3"/>
        <v>31.52850385860095</v>
      </c>
      <c r="K13" s="9">
        <f>man!H8</f>
        <v>1601</v>
      </c>
      <c r="L13" s="10">
        <f t="shared" si="4"/>
        <v>19.927806821010705</v>
      </c>
      <c r="M13" s="9">
        <f>man!I8</f>
        <v>1088</v>
      </c>
      <c r="N13" s="10">
        <f t="shared" si="5"/>
        <v>13.542444610405777</v>
      </c>
      <c r="P13" s="16"/>
      <c r="Q13" s="15"/>
      <c r="R13" s="15"/>
    </row>
    <row r="14" spans="1:18" ht="12.75">
      <c r="A14" s="1" t="s">
        <v>22</v>
      </c>
      <c r="B14" s="3" t="s">
        <v>74</v>
      </c>
      <c r="C14" s="9">
        <f>man!C9</f>
        <v>9162</v>
      </c>
      <c r="D14" s="9">
        <f t="shared" si="0"/>
        <v>9424</v>
      </c>
      <c r="E14" s="9">
        <f>man!E9</f>
        <v>971</v>
      </c>
      <c r="F14" s="10">
        <f t="shared" si="1"/>
        <v>10.303480475382003</v>
      </c>
      <c r="G14" s="9">
        <f>man!F9</f>
        <v>2610</v>
      </c>
      <c r="H14" s="10">
        <f t="shared" si="2"/>
        <v>27.695246179966045</v>
      </c>
      <c r="I14" s="9">
        <f>man!G9</f>
        <v>2639</v>
      </c>
      <c r="J14" s="10">
        <f t="shared" si="3"/>
        <v>28.00297113752122</v>
      </c>
      <c r="K14" s="9">
        <f>man!H9</f>
        <v>1700</v>
      </c>
      <c r="L14" s="10">
        <f t="shared" si="4"/>
        <v>18.03904923599321</v>
      </c>
      <c r="M14" s="9">
        <f>man!I9</f>
        <v>1504</v>
      </c>
      <c r="N14" s="10">
        <f t="shared" si="5"/>
        <v>15.959252971137522</v>
      </c>
      <c r="P14" s="16"/>
      <c r="Q14" s="15"/>
      <c r="R14" s="15"/>
    </row>
    <row r="15" spans="1:18" ht="12.75">
      <c r="A15" s="1" t="s">
        <v>24</v>
      </c>
      <c r="B15" s="3" t="s">
        <v>71</v>
      </c>
      <c r="C15" s="9">
        <f>man!C10</f>
        <v>5733</v>
      </c>
      <c r="D15" s="9">
        <f t="shared" si="0"/>
        <v>6054</v>
      </c>
      <c r="E15" s="9">
        <f>man!E10</f>
        <v>567</v>
      </c>
      <c r="F15" s="10">
        <f t="shared" si="1"/>
        <v>9.365708622398413</v>
      </c>
      <c r="G15" s="9">
        <f>man!F10</f>
        <v>1313</v>
      </c>
      <c r="H15" s="10">
        <f t="shared" si="2"/>
        <v>21.68814007267922</v>
      </c>
      <c r="I15" s="9">
        <f>man!G10</f>
        <v>1840</v>
      </c>
      <c r="J15" s="10">
        <f t="shared" si="3"/>
        <v>30.393128510075982</v>
      </c>
      <c r="K15" s="9">
        <f>man!H10</f>
        <v>1286</v>
      </c>
      <c r="L15" s="10">
        <f t="shared" si="4"/>
        <v>21.242153947803104</v>
      </c>
      <c r="M15" s="9">
        <f>man!I10</f>
        <v>1048</v>
      </c>
      <c r="N15" s="10">
        <f t="shared" si="5"/>
        <v>17.310868847043277</v>
      </c>
      <c r="P15" s="16"/>
      <c r="Q15" s="15"/>
      <c r="R15" s="15"/>
    </row>
    <row r="16" spans="1:18" ht="12.75">
      <c r="A16" s="1" t="s">
        <v>30</v>
      </c>
      <c r="B16" s="3" t="s">
        <v>45</v>
      </c>
      <c r="C16" s="9">
        <f>man!C11</f>
        <v>25564</v>
      </c>
      <c r="D16" s="9">
        <f t="shared" si="0"/>
        <v>26476</v>
      </c>
      <c r="E16" s="9">
        <f>man!E11</f>
        <v>1966</v>
      </c>
      <c r="F16" s="10">
        <f t="shared" si="1"/>
        <v>7.425592989877624</v>
      </c>
      <c r="G16" s="9">
        <f>man!F11</f>
        <v>7458</v>
      </c>
      <c r="H16" s="10">
        <f t="shared" si="2"/>
        <v>28.16890768998338</v>
      </c>
      <c r="I16" s="9">
        <f>man!G11</f>
        <v>7381</v>
      </c>
      <c r="J16" s="10">
        <f t="shared" si="3"/>
        <v>27.87807825955582</v>
      </c>
      <c r="K16" s="9">
        <f>man!H11</f>
        <v>5109</v>
      </c>
      <c r="L16" s="10">
        <f t="shared" si="4"/>
        <v>19.296721559147908</v>
      </c>
      <c r="M16" s="9">
        <f>man!I11</f>
        <v>4562</v>
      </c>
      <c r="N16" s="10">
        <f t="shared" si="5"/>
        <v>17.23069950143526</v>
      </c>
      <c r="P16" s="16"/>
      <c r="Q16" s="15"/>
      <c r="R16" s="15"/>
    </row>
    <row r="17" spans="1:18" ht="12.75">
      <c r="A17" s="1" t="s">
        <v>77</v>
      </c>
      <c r="B17" s="3" t="s">
        <v>16</v>
      </c>
      <c r="C17" s="9">
        <f>man!C12</f>
        <v>6586</v>
      </c>
      <c r="D17" s="9">
        <f t="shared" si="0"/>
        <v>6923</v>
      </c>
      <c r="E17" s="9">
        <f>man!E12</f>
        <v>778</v>
      </c>
      <c r="F17" s="10">
        <f t="shared" si="1"/>
        <v>11.237902643362704</v>
      </c>
      <c r="G17" s="9">
        <f>man!F12</f>
        <v>1633</v>
      </c>
      <c r="H17" s="10">
        <f t="shared" si="2"/>
        <v>23.588039867109632</v>
      </c>
      <c r="I17" s="9">
        <f>man!G12</f>
        <v>2040</v>
      </c>
      <c r="J17" s="10">
        <f t="shared" si="3"/>
        <v>29.466994077711973</v>
      </c>
      <c r="K17" s="9">
        <f>man!H12</f>
        <v>1379</v>
      </c>
      <c r="L17" s="10">
        <f t="shared" si="4"/>
        <v>19.919110212335692</v>
      </c>
      <c r="M17" s="9">
        <f>man!I12</f>
        <v>1093</v>
      </c>
      <c r="N17" s="10">
        <f t="shared" si="5"/>
        <v>15.787953199479995</v>
      </c>
      <c r="P17" s="16"/>
      <c r="Q17" s="15"/>
      <c r="R17" s="15"/>
    </row>
    <row r="18" spans="1:18" ht="12.75">
      <c r="A18" s="1" t="s">
        <v>64</v>
      </c>
      <c r="B18" s="3" t="s">
        <v>12</v>
      </c>
      <c r="C18" s="9">
        <f>man!C13</f>
        <v>5237</v>
      </c>
      <c r="D18" s="9">
        <f t="shared" si="0"/>
        <v>5781</v>
      </c>
      <c r="E18" s="9">
        <f>man!E13</f>
        <v>697</v>
      </c>
      <c r="F18" s="10">
        <f t="shared" si="1"/>
        <v>12.056737588652481</v>
      </c>
      <c r="G18" s="9">
        <f>man!F13</f>
        <v>1432</v>
      </c>
      <c r="H18" s="10">
        <f t="shared" si="2"/>
        <v>24.770800899498358</v>
      </c>
      <c r="I18" s="9">
        <f>man!G13</f>
        <v>1530</v>
      </c>
      <c r="J18" s="10">
        <f t="shared" si="3"/>
        <v>26.466009340944474</v>
      </c>
      <c r="K18" s="9">
        <f>man!H13</f>
        <v>1094</v>
      </c>
      <c r="L18" s="10">
        <f t="shared" si="4"/>
        <v>18.924061581041343</v>
      </c>
      <c r="M18" s="9">
        <f>man!I13</f>
        <v>1028</v>
      </c>
      <c r="N18" s="10">
        <f t="shared" si="5"/>
        <v>17.782390589863343</v>
      </c>
      <c r="P18" s="16"/>
      <c r="Q18" s="15"/>
      <c r="R18" s="15"/>
    </row>
    <row r="19" spans="1:18" ht="12.75">
      <c r="A19" s="1" t="s">
        <v>38</v>
      </c>
      <c r="B19" s="3" t="s">
        <v>3</v>
      </c>
      <c r="C19" s="9">
        <f>man!C14</f>
        <v>4634</v>
      </c>
      <c r="D19" s="9">
        <f t="shared" si="0"/>
        <v>4927</v>
      </c>
      <c r="E19" s="9">
        <f>man!E14</f>
        <v>629</v>
      </c>
      <c r="F19" s="10">
        <f t="shared" si="1"/>
        <v>12.766389283539677</v>
      </c>
      <c r="G19" s="9">
        <f>man!F14</f>
        <v>1259</v>
      </c>
      <c r="H19" s="10">
        <f t="shared" si="2"/>
        <v>25.55307489344429</v>
      </c>
      <c r="I19" s="9">
        <f>man!G14</f>
        <v>1374</v>
      </c>
      <c r="J19" s="10">
        <f t="shared" si="3"/>
        <v>27.887152425411</v>
      </c>
      <c r="K19" s="9">
        <f>man!H14</f>
        <v>935</v>
      </c>
      <c r="L19" s="10">
        <f t="shared" si="4"/>
        <v>18.977065151207633</v>
      </c>
      <c r="M19" s="9">
        <f>man!I14</f>
        <v>730</v>
      </c>
      <c r="N19" s="10">
        <f t="shared" si="5"/>
        <v>14.816318246397403</v>
      </c>
      <c r="P19" s="16"/>
      <c r="Q19" s="15"/>
      <c r="R19" s="15"/>
    </row>
    <row r="20" spans="1:18" ht="12.75">
      <c r="A20" s="1" t="s">
        <v>51</v>
      </c>
      <c r="B20" s="3" t="s">
        <v>43</v>
      </c>
      <c r="C20" s="9">
        <f>man!C15</f>
        <v>17407</v>
      </c>
      <c r="D20" s="9">
        <f t="shared" si="0"/>
        <v>18040</v>
      </c>
      <c r="E20" s="9">
        <f>man!E15</f>
        <v>2353</v>
      </c>
      <c r="F20" s="10">
        <f t="shared" si="1"/>
        <v>13.043237250554323</v>
      </c>
      <c r="G20" s="9">
        <f>man!F15</f>
        <v>4920</v>
      </c>
      <c r="H20" s="10">
        <f t="shared" si="2"/>
        <v>27.27272727272727</v>
      </c>
      <c r="I20" s="9">
        <f>man!G15</f>
        <v>4957</v>
      </c>
      <c r="J20" s="10">
        <f t="shared" si="3"/>
        <v>27.47782705099778</v>
      </c>
      <c r="K20" s="9">
        <f>man!H15</f>
        <v>3171</v>
      </c>
      <c r="L20" s="10">
        <f t="shared" si="4"/>
        <v>17.57760532150776</v>
      </c>
      <c r="M20" s="9">
        <f>man!I15</f>
        <v>2639</v>
      </c>
      <c r="N20" s="10">
        <f t="shared" si="5"/>
        <v>14.628603104212862</v>
      </c>
      <c r="P20" s="16"/>
      <c r="Q20" s="15"/>
      <c r="R20" s="15"/>
    </row>
    <row r="21" spans="1:18" ht="12.75">
      <c r="A21" s="1" t="s">
        <v>23</v>
      </c>
      <c r="B21" s="3" t="s">
        <v>40</v>
      </c>
      <c r="C21" s="9">
        <f>man!C16</f>
        <v>10751</v>
      </c>
      <c r="D21" s="9">
        <f t="shared" si="0"/>
        <v>11399</v>
      </c>
      <c r="E21" s="9">
        <f>man!E16</f>
        <v>1148</v>
      </c>
      <c r="F21" s="10">
        <f t="shared" si="1"/>
        <v>10.071058864812702</v>
      </c>
      <c r="G21" s="9">
        <f>man!F16</f>
        <v>2708</v>
      </c>
      <c r="H21" s="10">
        <f t="shared" si="2"/>
        <v>23.7564698657777</v>
      </c>
      <c r="I21" s="9">
        <f>man!G16</f>
        <v>3104</v>
      </c>
      <c r="J21" s="10">
        <f t="shared" si="3"/>
        <v>27.230458812176504</v>
      </c>
      <c r="K21" s="9">
        <f>man!H16</f>
        <v>2209</v>
      </c>
      <c r="L21" s="10">
        <f t="shared" si="4"/>
        <v>19.37889288534082</v>
      </c>
      <c r="M21" s="9">
        <f>man!I16</f>
        <v>2230</v>
      </c>
      <c r="N21" s="10">
        <f t="shared" si="5"/>
        <v>19.56311957189227</v>
      </c>
      <c r="P21" s="16"/>
      <c r="Q21" s="15"/>
      <c r="R21" s="15"/>
    </row>
    <row r="22" spans="1:18" ht="12.75">
      <c r="A22" s="1" t="s">
        <v>53</v>
      </c>
      <c r="B22" s="3" t="s">
        <v>4</v>
      </c>
      <c r="C22" s="9">
        <f>man!C17</f>
        <v>4737</v>
      </c>
      <c r="D22" s="9">
        <f t="shared" si="0"/>
        <v>5040</v>
      </c>
      <c r="E22" s="9">
        <f>man!E17</f>
        <v>574</v>
      </c>
      <c r="F22" s="10">
        <f t="shared" si="1"/>
        <v>11.38888888888889</v>
      </c>
      <c r="G22" s="9">
        <f>man!F17</f>
        <v>1381</v>
      </c>
      <c r="H22" s="10">
        <f t="shared" si="2"/>
        <v>27.400793650793652</v>
      </c>
      <c r="I22" s="9">
        <f>man!G17</f>
        <v>1546</v>
      </c>
      <c r="J22" s="10">
        <f t="shared" si="3"/>
        <v>30.674603174603178</v>
      </c>
      <c r="K22" s="9">
        <f>man!H17</f>
        <v>902</v>
      </c>
      <c r="L22" s="10">
        <f t="shared" si="4"/>
        <v>17.896825396825395</v>
      </c>
      <c r="M22" s="9">
        <f>man!I17</f>
        <v>637</v>
      </c>
      <c r="N22" s="10">
        <f t="shared" si="5"/>
        <v>12.63888888888889</v>
      </c>
      <c r="P22" s="16"/>
      <c r="Q22" s="15"/>
      <c r="R22" s="15"/>
    </row>
    <row r="23" spans="1:18" ht="12.75">
      <c r="A23" s="1" t="s">
        <v>8</v>
      </c>
      <c r="B23" s="3" t="s">
        <v>36</v>
      </c>
      <c r="C23" s="9">
        <f>man!C18</f>
        <v>12207</v>
      </c>
      <c r="D23" s="9">
        <f t="shared" si="0"/>
        <v>14631</v>
      </c>
      <c r="E23" s="9">
        <f>man!E18</f>
        <v>2173</v>
      </c>
      <c r="F23" s="10">
        <f t="shared" si="1"/>
        <v>14.852026519034926</v>
      </c>
      <c r="G23" s="9">
        <f>man!F18</f>
        <v>3546</v>
      </c>
      <c r="H23" s="10">
        <f t="shared" si="2"/>
        <v>24.236210785318843</v>
      </c>
      <c r="I23" s="9">
        <f>man!G18</f>
        <v>3781</v>
      </c>
      <c r="J23" s="10">
        <f t="shared" si="3"/>
        <v>25.842389447064452</v>
      </c>
      <c r="K23" s="9">
        <f>man!H18</f>
        <v>2732</v>
      </c>
      <c r="L23" s="10">
        <f t="shared" si="4"/>
        <v>18.672681293144695</v>
      </c>
      <c r="M23" s="9">
        <f>man!I18</f>
        <v>2399</v>
      </c>
      <c r="N23" s="10">
        <f t="shared" si="5"/>
        <v>16.396691955437085</v>
      </c>
      <c r="P23" s="16"/>
      <c r="Q23" s="15"/>
      <c r="R23" s="15"/>
    </row>
    <row r="24" spans="1:18" ht="12.75">
      <c r="A24" s="1" t="s">
        <v>69</v>
      </c>
      <c r="B24" s="3" t="s">
        <v>42</v>
      </c>
      <c r="C24" s="9">
        <f>man!C19</f>
        <v>12455</v>
      </c>
      <c r="D24" s="9">
        <f t="shared" si="0"/>
        <v>13695</v>
      </c>
      <c r="E24" s="9">
        <f>man!E19</f>
        <v>1911</v>
      </c>
      <c r="F24" s="10">
        <f t="shared" si="1"/>
        <v>13.953997809419496</v>
      </c>
      <c r="G24" s="9">
        <f>man!F19</f>
        <v>3502</v>
      </c>
      <c r="H24" s="10">
        <f t="shared" si="2"/>
        <v>25.571376414749906</v>
      </c>
      <c r="I24" s="9">
        <f>man!G19</f>
        <v>3728</v>
      </c>
      <c r="J24" s="10">
        <f t="shared" si="3"/>
        <v>27.221613727637823</v>
      </c>
      <c r="K24" s="9">
        <f>man!H19</f>
        <v>2555</v>
      </c>
      <c r="L24" s="10">
        <f t="shared" si="4"/>
        <v>18.656443957648776</v>
      </c>
      <c r="M24" s="9">
        <f>man!I19</f>
        <v>1999</v>
      </c>
      <c r="N24" s="10">
        <f t="shared" si="5"/>
        <v>14.596568090543993</v>
      </c>
      <c r="P24" s="16"/>
      <c r="Q24" s="15"/>
      <c r="R24" s="15"/>
    </row>
    <row r="25" spans="1:18" ht="12.75">
      <c r="A25" s="1" t="s">
        <v>6</v>
      </c>
      <c r="B25" s="3" t="s">
        <v>57</v>
      </c>
      <c r="C25" s="9">
        <f>man!C20</f>
        <v>7031</v>
      </c>
      <c r="D25" s="9">
        <f t="shared" si="0"/>
        <v>8133</v>
      </c>
      <c r="E25" s="9">
        <f>man!E20</f>
        <v>809</v>
      </c>
      <c r="F25" s="10">
        <f t="shared" si="1"/>
        <v>9.947128980695929</v>
      </c>
      <c r="G25" s="9">
        <f>man!F20</f>
        <v>1950</v>
      </c>
      <c r="H25" s="10">
        <f t="shared" si="2"/>
        <v>23.976392475101438</v>
      </c>
      <c r="I25" s="9">
        <f>man!G20</f>
        <v>2332</v>
      </c>
      <c r="J25" s="10">
        <f t="shared" si="3"/>
        <v>28.673306283044386</v>
      </c>
      <c r="K25" s="9">
        <f>man!H20</f>
        <v>1705</v>
      </c>
      <c r="L25" s="10">
        <f t="shared" si="4"/>
        <v>20.963973933357924</v>
      </c>
      <c r="M25" s="9">
        <f>man!I20</f>
        <v>1337</v>
      </c>
      <c r="N25" s="10">
        <f t="shared" si="5"/>
        <v>16.43919832780032</v>
      </c>
      <c r="P25" s="16"/>
      <c r="Q25" s="15"/>
      <c r="R25" s="15"/>
    </row>
    <row r="26" spans="1:18" ht="12.75">
      <c r="A26" s="1" t="s">
        <v>10</v>
      </c>
      <c r="B26" s="3" t="s">
        <v>65</v>
      </c>
      <c r="C26" s="9">
        <f>man!C21</f>
        <v>3066</v>
      </c>
      <c r="D26" s="9">
        <f t="shared" si="0"/>
        <v>3246</v>
      </c>
      <c r="E26" s="9">
        <f>man!E21</f>
        <v>564</v>
      </c>
      <c r="F26" s="10">
        <f t="shared" si="1"/>
        <v>17.375231053604438</v>
      </c>
      <c r="G26" s="9">
        <f>man!F21</f>
        <v>850</v>
      </c>
      <c r="H26" s="10">
        <f t="shared" si="2"/>
        <v>26.18607516943931</v>
      </c>
      <c r="I26" s="9">
        <f>man!G21</f>
        <v>818</v>
      </c>
      <c r="J26" s="10">
        <f t="shared" si="3"/>
        <v>25.200246457178068</v>
      </c>
      <c r="K26" s="9">
        <f>man!H21</f>
        <v>534</v>
      </c>
      <c r="L26" s="10">
        <f t="shared" si="4"/>
        <v>16.45101663585952</v>
      </c>
      <c r="M26" s="9">
        <f>man!I21</f>
        <v>480</v>
      </c>
      <c r="N26" s="10">
        <f t="shared" si="5"/>
        <v>14.78743068391867</v>
      </c>
      <c r="P26" s="16"/>
      <c r="Q26" s="15"/>
      <c r="R26" s="15"/>
    </row>
    <row r="27" spans="1:18" ht="12.75">
      <c r="A27" s="1" t="s">
        <v>61</v>
      </c>
      <c r="B27" s="3" t="s">
        <v>25</v>
      </c>
      <c r="C27" s="9">
        <f>man!C22</f>
        <v>5437</v>
      </c>
      <c r="D27" s="9">
        <f t="shared" si="0"/>
        <v>5670</v>
      </c>
      <c r="E27" s="9">
        <f>man!E22</f>
        <v>679</v>
      </c>
      <c r="F27" s="10">
        <f t="shared" si="1"/>
        <v>11.975308641975309</v>
      </c>
      <c r="G27" s="9">
        <f>man!F22</f>
        <v>1603</v>
      </c>
      <c r="H27" s="10">
        <f t="shared" si="2"/>
        <v>28.271604938271604</v>
      </c>
      <c r="I27" s="9">
        <f>man!G22</f>
        <v>1607</v>
      </c>
      <c r="J27" s="10">
        <f t="shared" si="3"/>
        <v>28.34215167548501</v>
      </c>
      <c r="K27" s="9">
        <f>man!H22</f>
        <v>1041</v>
      </c>
      <c r="L27" s="10">
        <f t="shared" si="4"/>
        <v>18.35978835978836</v>
      </c>
      <c r="M27" s="9">
        <f>man!I22</f>
        <v>740</v>
      </c>
      <c r="N27" s="10">
        <f t="shared" si="5"/>
        <v>13.051146384479717</v>
      </c>
      <c r="P27" s="16"/>
      <c r="Q27" s="15"/>
      <c r="R27" s="15"/>
    </row>
    <row r="28" spans="1:18" ht="12.75">
      <c r="A28" s="1" t="s">
        <v>27</v>
      </c>
      <c r="B28" s="3" t="s">
        <v>41</v>
      </c>
      <c r="C28" s="9">
        <f>man!C23</f>
        <v>8639</v>
      </c>
      <c r="D28" s="9">
        <f t="shared" si="0"/>
        <v>10207</v>
      </c>
      <c r="E28" s="9">
        <f>man!E23</f>
        <v>1034</v>
      </c>
      <c r="F28" s="10">
        <f t="shared" si="1"/>
        <v>10.130302733418242</v>
      </c>
      <c r="G28" s="9">
        <f>man!F23</f>
        <v>2589</v>
      </c>
      <c r="H28" s="10">
        <f t="shared" si="2"/>
        <v>25.364945625551094</v>
      </c>
      <c r="I28" s="9">
        <f>man!G23</f>
        <v>3212</v>
      </c>
      <c r="J28" s="10">
        <f t="shared" si="3"/>
        <v>31.468599980405603</v>
      </c>
      <c r="K28" s="9">
        <f>man!H23</f>
        <v>1949</v>
      </c>
      <c r="L28" s="10">
        <f t="shared" si="4"/>
        <v>19.094738904673264</v>
      </c>
      <c r="M28" s="9">
        <f>man!I23</f>
        <v>1423</v>
      </c>
      <c r="N28" s="10">
        <f t="shared" si="5"/>
        <v>13.941412755951799</v>
      </c>
      <c r="P28" s="16"/>
      <c r="Q28" s="15"/>
      <c r="R28" s="15"/>
    </row>
    <row r="29" spans="1:18" ht="12.75">
      <c r="A29" s="1" t="s">
        <v>46</v>
      </c>
      <c r="B29" s="3" t="s">
        <v>56</v>
      </c>
      <c r="C29" s="9">
        <f>man!C24</f>
        <v>8249</v>
      </c>
      <c r="D29" s="9">
        <f t="shared" si="0"/>
        <v>8909</v>
      </c>
      <c r="E29" s="9">
        <f>man!E24</f>
        <v>864</v>
      </c>
      <c r="F29" s="10">
        <f t="shared" si="1"/>
        <v>9.698058143450442</v>
      </c>
      <c r="G29" s="9">
        <f>man!F24</f>
        <v>2018</v>
      </c>
      <c r="H29" s="10">
        <f t="shared" si="2"/>
        <v>22.651251543383097</v>
      </c>
      <c r="I29" s="9">
        <f>man!G24</f>
        <v>2444</v>
      </c>
      <c r="J29" s="10">
        <f t="shared" si="3"/>
        <v>27.432932989112135</v>
      </c>
      <c r="K29" s="9">
        <f>man!H24</f>
        <v>1912</v>
      </c>
      <c r="L29" s="10">
        <f t="shared" si="4"/>
        <v>21.461443484117186</v>
      </c>
      <c r="M29" s="9">
        <f>man!I24</f>
        <v>1671</v>
      </c>
      <c r="N29" s="10">
        <f t="shared" si="5"/>
        <v>18.756313839937143</v>
      </c>
      <c r="P29" s="16"/>
      <c r="Q29" s="15"/>
      <c r="R29" s="15"/>
    </row>
    <row r="30" spans="1:18" ht="12.75">
      <c r="A30" s="1" t="s">
        <v>5</v>
      </c>
      <c r="B30" s="3" t="s">
        <v>33</v>
      </c>
      <c r="C30" s="9">
        <f>man!C25</f>
        <v>4267</v>
      </c>
      <c r="D30" s="9">
        <f t="shared" si="0"/>
        <v>4638</v>
      </c>
      <c r="E30" s="9">
        <f>man!E25</f>
        <v>512</v>
      </c>
      <c r="F30" s="10">
        <f t="shared" si="1"/>
        <v>11.039241052177664</v>
      </c>
      <c r="G30" s="9">
        <f>man!F25</f>
        <v>1081</v>
      </c>
      <c r="H30" s="10">
        <f t="shared" si="2"/>
        <v>23.307460112117294</v>
      </c>
      <c r="I30" s="9">
        <f>man!G25</f>
        <v>1390</v>
      </c>
      <c r="J30" s="10">
        <f t="shared" si="3"/>
        <v>29.96981457524795</v>
      </c>
      <c r="K30" s="9">
        <f>man!H25</f>
        <v>951</v>
      </c>
      <c r="L30" s="10">
        <f t="shared" si="4"/>
        <v>20.50452781371281</v>
      </c>
      <c r="M30" s="9">
        <f>man!I25</f>
        <v>704</v>
      </c>
      <c r="N30" s="10">
        <f t="shared" si="5"/>
        <v>15.178956446744285</v>
      </c>
      <c r="P30" s="16"/>
      <c r="Q30" s="15"/>
      <c r="R30" s="15"/>
    </row>
    <row r="31" spans="1:18" ht="12.75">
      <c r="A31" s="1" t="s">
        <v>83</v>
      </c>
      <c r="B31" s="3" t="s">
        <v>44</v>
      </c>
      <c r="C31" s="9">
        <f>man!C26</f>
        <v>13705</v>
      </c>
      <c r="D31" s="9">
        <f t="shared" si="0"/>
        <v>15275</v>
      </c>
      <c r="E31" s="9">
        <f>man!E26</f>
        <v>1690</v>
      </c>
      <c r="F31" s="10">
        <f t="shared" si="1"/>
        <v>11.063829787234042</v>
      </c>
      <c r="G31" s="9">
        <f>man!F26</f>
        <v>4144</v>
      </c>
      <c r="H31" s="10">
        <f t="shared" si="2"/>
        <v>27.129296235679213</v>
      </c>
      <c r="I31" s="9">
        <f>man!G26</f>
        <v>4439</v>
      </c>
      <c r="J31" s="10">
        <f t="shared" si="3"/>
        <v>29.060556464811782</v>
      </c>
      <c r="K31" s="9">
        <f>man!H26</f>
        <v>2831</v>
      </c>
      <c r="L31" s="10">
        <f t="shared" si="4"/>
        <v>18.53355155482815</v>
      </c>
      <c r="M31" s="9">
        <f>man!I26</f>
        <v>2171</v>
      </c>
      <c r="N31" s="10">
        <f t="shared" si="5"/>
        <v>14.212765957446807</v>
      </c>
      <c r="P31" s="16"/>
      <c r="Q31" s="15"/>
      <c r="R31" s="15"/>
    </row>
    <row r="32" spans="1:18" ht="12.75">
      <c r="A32" s="1" t="s">
        <v>67</v>
      </c>
      <c r="B32" s="3" t="s">
        <v>50</v>
      </c>
      <c r="C32" s="9">
        <f>man!C27</f>
        <v>5225</v>
      </c>
      <c r="D32" s="9">
        <f t="shared" si="0"/>
        <v>5452</v>
      </c>
      <c r="E32" s="9">
        <f>man!E27</f>
        <v>503</v>
      </c>
      <c r="F32" s="10">
        <f t="shared" si="1"/>
        <v>9.225972120322817</v>
      </c>
      <c r="G32" s="9">
        <f>man!F27</f>
        <v>1734</v>
      </c>
      <c r="H32" s="10">
        <f t="shared" si="2"/>
        <v>31.804842259721205</v>
      </c>
      <c r="I32" s="9">
        <f>man!G27</f>
        <v>1707</v>
      </c>
      <c r="J32" s="10">
        <f t="shared" si="3"/>
        <v>31.309611151870875</v>
      </c>
      <c r="K32" s="9">
        <f>man!H27</f>
        <v>936</v>
      </c>
      <c r="L32" s="10">
        <f t="shared" si="4"/>
        <v>17.168011738811444</v>
      </c>
      <c r="M32" s="9">
        <f>man!I27</f>
        <v>572</v>
      </c>
      <c r="N32" s="10">
        <f t="shared" si="5"/>
        <v>10.49156272927366</v>
      </c>
      <c r="P32" s="16"/>
      <c r="Q32" s="15"/>
      <c r="R32" s="15"/>
    </row>
    <row r="33" spans="1:18" ht="12.75">
      <c r="A33" s="1" t="s">
        <v>26</v>
      </c>
      <c r="B33" s="3" t="s">
        <v>34</v>
      </c>
      <c r="C33" s="9">
        <f>man!C28</f>
        <v>11551</v>
      </c>
      <c r="D33" s="9">
        <f t="shared" si="0"/>
        <v>13220</v>
      </c>
      <c r="E33" s="9">
        <f>man!E28</f>
        <v>1588</v>
      </c>
      <c r="F33" s="10">
        <f t="shared" si="1"/>
        <v>12.012102874432678</v>
      </c>
      <c r="G33" s="9">
        <f>man!F28</f>
        <v>3223</v>
      </c>
      <c r="H33" s="10">
        <f t="shared" si="2"/>
        <v>24.379727685325264</v>
      </c>
      <c r="I33" s="9">
        <f>man!G28</f>
        <v>3781</v>
      </c>
      <c r="J33" s="10">
        <f t="shared" si="3"/>
        <v>28.600605143721637</v>
      </c>
      <c r="K33" s="9">
        <f>man!H28</f>
        <v>2518</v>
      </c>
      <c r="L33" s="10">
        <f t="shared" si="4"/>
        <v>19.046898638426626</v>
      </c>
      <c r="M33" s="9">
        <f>man!I28</f>
        <v>2110</v>
      </c>
      <c r="N33" s="10">
        <f t="shared" si="5"/>
        <v>15.960665658093799</v>
      </c>
      <c r="P33" s="16"/>
      <c r="Q33" s="15"/>
      <c r="R33" s="15"/>
    </row>
    <row r="34" spans="1:18" ht="12.75">
      <c r="A34" s="1" t="s">
        <v>20</v>
      </c>
      <c r="B34" s="3" t="s">
        <v>15</v>
      </c>
      <c r="C34" s="9">
        <f>man!C29</f>
        <v>5937</v>
      </c>
      <c r="D34" s="9">
        <f t="shared" si="0"/>
        <v>6220</v>
      </c>
      <c r="E34" s="9">
        <f>man!E29</f>
        <v>821</v>
      </c>
      <c r="F34" s="10">
        <f t="shared" si="1"/>
        <v>13.19935691318328</v>
      </c>
      <c r="G34" s="9">
        <f>man!F29</f>
        <v>1601</v>
      </c>
      <c r="H34" s="10">
        <f t="shared" si="2"/>
        <v>25.7395498392283</v>
      </c>
      <c r="I34" s="9">
        <f>man!G29</f>
        <v>1824</v>
      </c>
      <c r="J34" s="10">
        <f t="shared" si="3"/>
        <v>29.32475884244373</v>
      </c>
      <c r="K34" s="9">
        <f>man!H29</f>
        <v>1127</v>
      </c>
      <c r="L34" s="10">
        <f t="shared" si="4"/>
        <v>18.118971061093248</v>
      </c>
      <c r="M34" s="9">
        <f>man!I29</f>
        <v>847</v>
      </c>
      <c r="N34" s="10">
        <f t="shared" si="5"/>
        <v>13.617363344051448</v>
      </c>
      <c r="P34" s="16"/>
      <c r="Q34" s="15"/>
      <c r="R34" s="15"/>
    </row>
    <row r="35" spans="1:18" ht="12.75">
      <c r="A35" s="1" t="s">
        <v>82</v>
      </c>
      <c r="B35" s="3" t="s">
        <v>54</v>
      </c>
      <c r="C35" s="9">
        <f>man!C30</f>
        <v>10816</v>
      </c>
      <c r="D35" s="9">
        <f t="shared" si="0"/>
        <v>11580</v>
      </c>
      <c r="E35" s="9">
        <f>man!E30</f>
        <v>1268</v>
      </c>
      <c r="F35" s="10">
        <f t="shared" si="1"/>
        <v>10.949913644214163</v>
      </c>
      <c r="G35" s="9">
        <f>man!F30</f>
        <v>2854</v>
      </c>
      <c r="H35" s="10">
        <f t="shared" si="2"/>
        <v>24.64594127806563</v>
      </c>
      <c r="I35" s="9">
        <f>man!G30</f>
        <v>3401</v>
      </c>
      <c r="J35" s="10">
        <f t="shared" si="3"/>
        <v>29.369602763385146</v>
      </c>
      <c r="K35" s="9">
        <f>man!H30</f>
        <v>2351</v>
      </c>
      <c r="L35" s="10">
        <f t="shared" si="4"/>
        <v>20.30224525043178</v>
      </c>
      <c r="M35" s="9">
        <f>man!I30</f>
        <v>1706</v>
      </c>
      <c r="N35" s="10">
        <f t="shared" si="5"/>
        <v>14.732297063903282</v>
      </c>
      <c r="P35" s="16"/>
      <c r="Q35" s="15"/>
      <c r="R35" s="15"/>
    </row>
    <row r="36" spans="1:18" ht="12.75">
      <c r="A36" s="1" t="s">
        <v>32</v>
      </c>
      <c r="B36" s="3" t="s">
        <v>52</v>
      </c>
      <c r="C36" s="9">
        <f>man!C31</f>
        <v>7709</v>
      </c>
      <c r="D36" s="9">
        <f t="shared" si="0"/>
        <v>8508</v>
      </c>
      <c r="E36" s="9">
        <f>man!E31</f>
        <v>819</v>
      </c>
      <c r="F36" s="10">
        <f t="shared" si="1"/>
        <v>9.6262341325811</v>
      </c>
      <c r="G36" s="9">
        <f>man!F31</f>
        <v>1798</v>
      </c>
      <c r="H36" s="10">
        <f t="shared" si="2"/>
        <v>21.133051245886225</v>
      </c>
      <c r="I36" s="9">
        <f>man!G31</f>
        <v>2477</v>
      </c>
      <c r="J36" s="10">
        <f t="shared" si="3"/>
        <v>29.113775270333804</v>
      </c>
      <c r="K36" s="9">
        <f>man!H31</f>
        <v>1919</v>
      </c>
      <c r="L36" s="10">
        <f t="shared" si="4"/>
        <v>22.55524212505877</v>
      </c>
      <c r="M36" s="9">
        <f>man!I31</f>
        <v>1495</v>
      </c>
      <c r="N36" s="10">
        <f t="shared" si="5"/>
        <v>17.571697226140103</v>
      </c>
      <c r="P36" s="16"/>
      <c r="Q36" s="15"/>
      <c r="R36" s="15"/>
    </row>
    <row r="37" spans="1:18" ht="12.75">
      <c r="A37" s="1" t="s">
        <v>0</v>
      </c>
      <c r="B37" s="3" t="s">
        <v>55</v>
      </c>
      <c r="C37" s="9">
        <f>man!C32</f>
        <v>7500</v>
      </c>
      <c r="D37" s="9">
        <f t="shared" si="0"/>
        <v>8039</v>
      </c>
      <c r="E37" s="9">
        <f>man!E32</f>
        <v>1068</v>
      </c>
      <c r="F37" s="10">
        <f t="shared" si="1"/>
        <v>13.285234481900735</v>
      </c>
      <c r="G37" s="9">
        <f>man!F32</f>
        <v>2051</v>
      </c>
      <c r="H37" s="10">
        <f t="shared" si="2"/>
        <v>25.51312352282622</v>
      </c>
      <c r="I37" s="9">
        <f>man!G32</f>
        <v>2378</v>
      </c>
      <c r="J37" s="10">
        <f t="shared" si="3"/>
        <v>29.580793631048635</v>
      </c>
      <c r="K37" s="9">
        <f>man!H32</f>
        <v>1507</v>
      </c>
      <c r="L37" s="10">
        <f t="shared" si="4"/>
        <v>18.74611270058465</v>
      </c>
      <c r="M37" s="9">
        <f>man!I32</f>
        <v>1035</v>
      </c>
      <c r="N37" s="10">
        <f t="shared" si="5"/>
        <v>12.874735663639756</v>
      </c>
      <c r="P37" s="16"/>
      <c r="Q37" s="15"/>
      <c r="R37" s="15"/>
    </row>
    <row r="38" spans="1:18" ht="12.75">
      <c r="A38" s="1" t="s">
        <v>72</v>
      </c>
      <c r="B38" s="3" t="s">
        <v>28</v>
      </c>
      <c r="C38" s="9">
        <f>man!C33</f>
        <v>11116</v>
      </c>
      <c r="D38" s="9">
        <f t="shared" si="0"/>
        <v>12033</v>
      </c>
      <c r="E38" s="9">
        <f>man!E33</f>
        <v>1229</v>
      </c>
      <c r="F38" s="10">
        <f t="shared" si="1"/>
        <v>10.213579323526968</v>
      </c>
      <c r="G38" s="9">
        <f>man!F33</f>
        <v>2984</v>
      </c>
      <c r="H38" s="10">
        <f t="shared" si="2"/>
        <v>24.7984708717693</v>
      </c>
      <c r="I38" s="9">
        <f>man!G33</f>
        <v>3324</v>
      </c>
      <c r="J38" s="10">
        <f t="shared" si="3"/>
        <v>27.624033906756416</v>
      </c>
      <c r="K38" s="9">
        <f>man!H33</f>
        <v>2464</v>
      </c>
      <c r="L38" s="10">
        <f t="shared" si="4"/>
        <v>20.477021524141943</v>
      </c>
      <c r="M38" s="9">
        <f>man!I33</f>
        <v>2032</v>
      </c>
      <c r="N38" s="10">
        <f t="shared" si="5"/>
        <v>16.88689437380537</v>
      </c>
      <c r="P38" s="16"/>
      <c r="Q38" s="15"/>
      <c r="R38" s="15"/>
    </row>
    <row r="39" spans="1:18" ht="12.75">
      <c r="A39" s="1" t="s">
        <v>49</v>
      </c>
      <c r="B39" s="3" t="s">
        <v>79</v>
      </c>
      <c r="C39" s="9">
        <f>man!C34</f>
        <v>6956</v>
      </c>
      <c r="D39" s="9">
        <f t="shared" si="0"/>
        <v>7727</v>
      </c>
      <c r="E39" s="9">
        <f>man!E34</f>
        <v>887</v>
      </c>
      <c r="F39" s="10">
        <f t="shared" si="1"/>
        <v>11.479228678659247</v>
      </c>
      <c r="G39" s="9">
        <f>man!F34</f>
        <v>1926</v>
      </c>
      <c r="H39" s="10">
        <f t="shared" si="2"/>
        <v>24.925585608903845</v>
      </c>
      <c r="I39" s="9">
        <f>man!G34</f>
        <v>2353</v>
      </c>
      <c r="J39" s="10">
        <f t="shared" si="3"/>
        <v>30.45166299987058</v>
      </c>
      <c r="K39" s="9">
        <f>man!H34</f>
        <v>1461</v>
      </c>
      <c r="L39" s="10">
        <f t="shared" si="4"/>
        <v>18.907726155040766</v>
      </c>
      <c r="M39" s="9">
        <f>man!I34</f>
        <v>1100</v>
      </c>
      <c r="N39" s="10">
        <f t="shared" si="5"/>
        <v>14.23579655752556</v>
      </c>
      <c r="P39" s="16"/>
      <c r="Q39" s="15"/>
      <c r="R39" s="15"/>
    </row>
    <row r="40" spans="1:18" ht="12.75">
      <c r="A40" s="1" t="s">
        <v>76</v>
      </c>
      <c r="B40" s="3" t="s">
        <v>84</v>
      </c>
      <c r="C40" s="9">
        <f>man!C35</f>
        <v>6372</v>
      </c>
      <c r="D40" s="9">
        <f t="shared" si="0"/>
        <v>7451</v>
      </c>
      <c r="E40" s="9">
        <f>man!E35</f>
        <v>1139</v>
      </c>
      <c r="F40" s="10">
        <f t="shared" si="1"/>
        <v>15.28653871963495</v>
      </c>
      <c r="G40" s="9">
        <f>man!F35</f>
        <v>1906</v>
      </c>
      <c r="H40" s="10">
        <f t="shared" si="2"/>
        <v>25.58045899879211</v>
      </c>
      <c r="I40" s="9">
        <f>man!G35</f>
        <v>2140</v>
      </c>
      <c r="J40" s="10">
        <f t="shared" si="3"/>
        <v>28.72097705006039</v>
      </c>
      <c r="K40" s="9">
        <f>man!H35</f>
        <v>1348</v>
      </c>
      <c r="L40" s="10">
        <f t="shared" si="4"/>
        <v>18.091531338075427</v>
      </c>
      <c r="M40" s="9">
        <f>man!I35</f>
        <v>918</v>
      </c>
      <c r="N40" s="10">
        <f t="shared" si="5"/>
        <v>12.320493893437122</v>
      </c>
      <c r="P40" s="16"/>
      <c r="Q40" s="15"/>
      <c r="R40" s="15"/>
    </row>
    <row r="41" spans="1:18" ht="12.75">
      <c r="A41" s="1" t="s">
        <v>9</v>
      </c>
      <c r="B41" s="3" t="s">
        <v>35</v>
      </c>
      <c r="C41" s="9">
        <f>man!C36</f>
        <v>8387</v>
      </c>
      <c r="D41" s="9">
        <f t="shared" si="0"/>
        <v>9013</v>
      </c>
      <c r="E41" s="9">
        <f>man!E36</f>
        <v>903</v>
      </c>
      <c r="F41" s="10">
        <f t="shared" si="1"/>
        <v>10.018861644291578</v>
      </c>
      <c r="G41" s="9">
        <f>man!F36</f>
        <v>2504</v>
      </c>
      <c r="H41" s="10">
        <f t="shared" si="2"/>
        <v>27.78209253300788</v>
      </c>
      <c r="I41" s="9">
        <f>man!G36</f>
        <v>2538</v>
      </c>
      <c r="J41" s="10">
        <f t="shared" si="3"/>
        <v>28.159325418839455</v>
      </c>
      <c r="K41" s="9">
        <f>man!H36</f>
        <v>1729</v>
      </c>
      <c r="L41" s="10">
        <f t="shared" si="4"/>
        <v>19.18340175302341</v>
      </c>
      <c r="M41" s="9">
        <f>man!I36</f>
        <v>1339</v>
      </c>
      <c r="N41" s="10">
        <f t="shared" si="5"/>
        <v>14.85631865083768</v>
      </c>
      <c r="P41" s="16"/>
      <c r="Q41" s="15"/>
      <c r="R41" s="15"/>
    </row>
    <row r="42" spans="1:18" ht="12.75">
      <c r="A42" s="1" t="s">
        <v>73</v>
      </c>
      <c r="B42" s="3" t="s">
        <v>78</v>
      </c>
      <c r="C42" s="9">
        <f>man!C37</f>
        <v>9933</v>
      </c>
      <c r="D42" s="9">
        <f t="shared" si="0"/>
        <v>11619</v>
      </c>
      <c r="E42" s="9">
        <f>man!E37</f>
        <v>1251</v>
      </c>
      <c r="F42" s="10">
        <f t="shared" si="1"/>
        <v>10.766847405112316</v>
      </c>
      <c r="G42" s="9">
        <f>man!F37</f>
        <v>2646</v>
      </c>
      <c r="H42" s="10">
        <f t="shared" si="2"/>
        <v>22.773044151820294</v>
      </c>
      <c r="I42" s="9">
        <f>man!G37</f>
        <v>3370</v>
      </c>
      <c r="J42" s="10">
        <f t="shared" si="3"/>
        <v>29.00421723039849</v>
      </c>
      <c r="K42" s="9">
        <f>man!H37</f>
        <v>2575</v>
      </c>
      <c r="L42" s="10">
        <f t="shared" si="4"/>
        <v>22.16197607367243</v>
      </c>
      <c r="M42" s="9">
        <f>man!I37</f>
        <v>1777</v>
      </c>
      <c r="N42" s="10">
        <f t="shared" si="5"/>
        <v>15.293915138996471</v>
      </c>
      <c r="P42" s="16"/>
      <c r="Q42" s="15"/>
      <c r="R42" s="15"/>
    </row>
    <row r="43" spans="1:18" ht="12.75">
      <c r="A43" s="1" t="s">
        <v>29</v>
      </c>
      <c r="B43" s="3" t="s">
        <v>75</v>
      </c>
      <c r="C43" s="9">
        <f>man!C38</f>
        <v>5622</v>
      </c>
      <c r="D43" s="9">
        <f t="shared" si="0"/>
        <v>6531</v>
      </c>
      <c r="E43" s="9">
        <f>man!E38</f>
        <v>576</v>
      </c>
      <c r="F43" s="10">
        <f t="shared" si="1"/>
        <v>8.819476343592099</v>
      </c>
      <c r="G43" s="9">
        <f>man!F38</f>
        <v>1425</v>
      </c>
      <c r="H43" s="10">
        <f t="shared" si="2"/>
        <v>21.81901699586587</v>
      </c>
      <c r="I43" s="9">
        <f>man!G38</f>
        <v>1835</v>
      </c>
      <c r="J43" s="10">
        <f t="shared" si="3"/>
        <v>28.096769254325526</v>
      </c>
      <c r="K43" s="9">
        <f>man!H38</f>
        <v>1370</v>
      </c>
      <c r="L43" s="10">
        <f t="shared" si="4"/>
        <v>20.97687949777982</v>
      </c>
      <c r="M43" s="9">
        <f>man!I38</f>
        <v>1325</v>
      </c>
      <c r="N43" s="10">
        <f t="shared" si="5"/>
        <v>20.28785790843669</v>
      </c>
      <c r="P43" s="16"/>
      <c r="Q43" s="15"/>
      <c r="R43" s="15"/>
    </row>
    <row r="44" spans="1:18" ht="12.75">
      <c r="A44" s="1" t="s">
        <v>68</v>
      </c>
      <c r="B44" s="3" t="s">
        <v>14</v>
      </c>
      <c r="C44" s="9">
        <f>man!C39</f>
        <v>12942</v>
      </c>
      <c r="D44" s="9">
        <f t="shared" si="0"/>
        <v>13892</v>
      </c>
      <c r="E44" s="9">
        <f>man!E39</f>
        <v>1933</v>
      </c>
      <c r="F44" s="10">
        <f t="shared" si="1"/>
        <v>13.914483155773109</v>
      </c>
      <c r="G44" s="9">
        <f>man!F39</f>
        <v>4019</v>
      </c>
      <c r="H44" s="10">
        <f t="shared" si="2"/>
        <v>28.930319608407718</v>
      </c>
      <c r="I44" s="9">
        <f>man!G39</f>
        <v>3530</v>
      </c>
      <c r="J44" s="10">
        <f t="shared" si="3"/>
        <v>25.41030809098762</v>
      </c>
      <c r="K44" s="9">
        <f>man!H39</f>
        <v>2454</v>
      </c>
      <c r="L44" s="10">
        <f t="shared" si="4"/>
        <v>17.664843075151165</v>
      </c>
      <c r="M44" s="9">
        <f>man!I39</f>
        <v>1956</v>
      </c>
      <c r="N44" s="10">
        <f t="shared" si="5"/>
        <v>14.08004606968039</v>
      </c>
      <c r="P44" s="16"/>
      <c r="Q44" s="15"/>
      <c r="R44" s="15"/>
    </row>
    <row r="45" spans="1:18" ht="12.75">
      <c r="A45" s="1" t="s">
        <v>19</v>
      </c>
      <c r="B45" s="3" t="s">
        <v>81</v>
      </c>
      <c r="C45" s="9">
        <f>man!C40</f>
        <v>6179</v>
      </c>
      <c r="D45" s="9">
        <f t="shared" si="0"/>
        <v>6435</v>
      </c>
      <c r="E45" s="9">
        <f>man!E40</f>
        <v>1033</v>
      </c>
      <c r="F45" s="10">
        <f t="shared" si="1"/>
        <v>16.052836052836053</v>
      </c>
      <c r="G45" s="9">
        <f>man!F40</f>
        <v>1860</v>
      </c>
      <c r="H45" s="10">
        <f t="shared" si="2"/>
        <v>28.904428904428904</v>
      </c>
      <c r="I45" s="9">
        <f>man!G40</f>
        <v>1747</v>
      </c>
      <c r="J45" s="10">
        <f t="shared" si="3"/>
        <v>27.14840714840715</v>
      </c>
      <c r="K45" s="9">
        <f>man!H40</f>
        <v>984</v>
      </c>
      <c r="L45" s="10">
        <f t="shared" si="4"/>
        <v>15.291375291375292</v>
      </c>
      <c r="M45" s="9">
        <f>man!I40</f>
        <v>811</v>
      </c>
      <c r="N45" s="10">
        <f t="shared" si="5"/>
        <v>12.602952602952602</v>
      </c>
      <c r="P45" s="16"/>
      <c r="Q45" s="15"/>
      <c r="R45" s="15"/>
    </row>
    <row r="46" spans="1:18" ht="12.75">
      <c r="A46" s="1" t="s">
        <v>48</v>
      </c>
      <c r="B46" s="3" t="s">
        <v>17</v>
      </c>
      <c r="C46" s="9">
        <f>man!C41</f>
        <v>6154</v>
      </c>
      <c r="D46" s="9">
        <f t="shared" si="0"/>
        <v>7054</v>
      </c>
      <c r="E46" s="9">
        <f>man!E41</f>
        <v>673</v>
      </c>
      <c r="F46" s="10">
        <f t="shared" si="1"/>
        <v>9.540686135525943</v>
      </c>
      <c r="G46" s="9">
        <f>man!F41</f>
        <v>1613</v>
      </c>
      <c r="H46" s="10">
        <f t="shared" si="2"/>
        <v>22.86645874681032</v>
      </c>
      <c r="I46" s="9">
        <f>man!G41</f>
        <v>2052</v>
      </c>
      <c r="J46" s="10">
        <f t="shared" si="3"/>
        <v>29.08987808335696</v>
      </c>
      <c r="K46" s="9">
        <f>man!H41</f>
        <v>1535</v>
      </c>
      <c r="L46" s="10">
        <f t="shared" si="4"/>
        <v>21.760703147150554</v>
      </c>
      <c r="M46" s="9">
        <f>man!I41</f>
        <v>1181</v>
      </c>
      <c r="N46" s="10">
        <f t="shared" si="5"/>
        <v>16.742273887156223</v>
      </c>
      <c r="P46" s="16"/>
      <c r="Q46" s="15"/>
      <c r="R46" s="15"/>
    </row>
    <row r="47" spans="1:18" ht="12.75">
      <c r="A47" s="1" t="s">
        <v>59</v>
      </c>
      <c r="B47" s="3" t="s">
        <v>80</v>
      </c>
      <c r="C47" s="9">
        <f>man!C42</f>
        <v>6892</v>
      </c>
      <c r="D47" s="9">
        <f t="shared" si="0"/>
        <v>7706</v>
      </c>
      <c r="E47" s="9">
        <f>man!E42</f>
        <v>761</v>
      </c>
      <c r="F47" s="10">
        <f t="shared" si="1"/>
        <v>9.87542174928627</v>
      </c>
      <c r="G47" s="9">
        <f>man!F42</f>
        <v>1696</v>
      </c>
      <c r="H47" s="10">
        <f t="shared" si="2"/>
        <v>22.008824292758888</v>
      </c>
      <c r="I47" s="9">
        <f>man!G42</f>
        <v>2373</v>
      </c>
      <c r="J47" s="10">
        <f t="shared" si="3"/>
        <v>30.794186348300023</v>
      </c>
      <c r="K47" s="9">
        <f>man!H42</f>
        <v>1667</v>
      </c>
      <c r="L47" s="10">
        <f t="shared" si="4"/>
        <v>21.632494160394497</v>
      </c>
      <c r="M47" s="9">
        <f>man!I42</f>
        <v>1209</v>
      </c>
      <c r="N47" s="10">
        <f t="shared" si="5"/>
        <v>15.689073449260317</v>
      </c>
      <c r="P47" s="16"/>
      <c r="Q47" s="15"/>
      <c r="R47" s="15"/>
    </row>
    <row r="48" spans="1:18" ht="12.75">
      <c r="A48" s="1" t="s">
        <v>63</v>
      </c>
      <c r="B48" s="3" t="s">
        <v>31</v>
      </c>
      <c r="C48" s="9">
        <f>man!C43</f>
        <v>6254</v>
      </c>
      <c r="D48" s="9">
        <f t="shared" si="0"/>
        <v>6693</v>
      </c>
      <c r="E48" s="9">
        <f>man!E43</f>
        <v>818</v>
      </c>
      <c r="F48" s="10">
        <f t="shared" si="1"/>
        <v>12.221724189451667</v>
      </c>
      <c r="G48" s="9">
        <f>man!F43</f>
        <v>1759</v>
      </c>
      <c r="H48" s="10">
        <f t="shared" si="2"/>
        <v>26.281189302256085</v>
      </c>
      <c r="I48" s="9">
        <f>man!G43</f>
        <v>1859</v>
      </c>
      <c r="J48" s="10">
        <f t="shared" si="3"/>
        <v>27.775287613925</v>
      </c>
      <c r="K48" s="9">
        <f>man!H43</f>
        <v>1280</v>
      </c>
      <c r="L48" s="10">
        <f t="shared" si="4"/>
        <v>19.12445838936202</v>
      </c>
      <c r="M48" s="9">
        <f>man!I43</f>
        <v>977</v>
      </c>
      <c r="N48" s="10">
        <f t="shared" si="5"/>
        <v>14.59734050500523</v>
      </c>
      <c r="P48" s="16"/>
      <c r="Q48" s="15"/>
      <c r="R48" s="15"/>
    </row>
    <row r="49" spans="2:14" s="2" customFormat="1" ht="12.75">
      <c r="B49" s="3" t="s">
        <v>91</v>
      </c>
      <c r="C49" s="4">
        <f>SUM(C7:C48)</f>
        <v>373723</v>
      </c>
      <c r="D49" s="4">
        <f>SUM(D7:D48)</f>
        <v>408305</v>
      </c>
      <c r="E49" s="4">
        <f aca="true" t="shared" si="6" ref="E49:M49">SUM(E7:E48)</f>
        <v>47375</v>
      </c>
      <c r="F49" s="11">
        <f>E49/D49*100</f>
        <v>11.602845911757143</v>
      </c>
      <c r="G49" s="4">
        <f t="shared" si="6"/>
        <v>103617</v>
      </c>
      <c r="H49" s="11">
        <f>G49/D49*100</f>
        <v>25.377352714269968</v>
      </c>
      <c r="I49" s="4">
        <f t="shared" si="6"/>
        <v>116426</v>
      </c>
      <c r="J49" s="11">
        <f>I49/D49*100</f>
        <v>28.51446835086516</v>
      </c>
      <c r="K49" s="4">
        <f t="shared" si="6"/>
        <v>78254</v>
      </c>
      <c r="L49" s="11">
        <f>K49/D49*100</f>
        <v>19.165574754166613</v>
      </c>
      <c r="M49" s="4">
        <f t="shared" si="6"/>
        <v>62633</v>
      </c>
      <c r="N49" s="11">
        <f>M49/D49*100</f>
        <v>15.33975826894111</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11432</v>
      </c>
      <c r="D2" s="13">
        <v>12247</v>
      </c>
      <c r="E2" s="13">
        <v>1668</v>
      </c>
      <c r="F2" s="13">
        <v>3057</v>
      </c>
      <c r="G2" s="13">
        <v>3659</v>
      </c>
      <c r="H2" s="13">
        <v>2180</v>
      </c>
      <c r="I2" s="13">
        <v>1683</v>
      </c>
    </row>
    <row r="3" spans="1:9" ht="12.75">
      <c r="A3" s="13" t="s">
        <v>47</v>
      </c>
      <c r="B3" s="13" t="s">
        <v>11</v>
      </c>
      <c r="C3" s="13">
        <v>10538</v>
      </c>
      <c r="D3" s="13">
        <v>11624</v>
      </c>
      <c r="E3" s="13">
        <v>1415</v>
      </c>
      <c r="F3" s="13">
        <v>2777</v>
      </c>
      <c r="G3" s="13">
        <v>3396</v>
      </c>
      <c r="H3" s="13">
        <v>2160</v>
      </c>
      <c r="I3" s="13">
        <v>1876</v>
      </c>
    </row>
    <row r="4" spans="1:9" ht="12.75">
      <c r="A4" s="13" t="s">
        <v>58</v>
      </c>
      <c r="B4" s="13" t="s">
        <v>13</v>
      </c>
      <c r="C4" s="13">
        <v>9614</v>
      </c>
      <c r="D4" s="13">
        <v>10655</v>
      </c>
      <c r="E4" s="13">
        <v>1029</v>
      </c>
      <c r="F4" s="13">
        <v>2481</v>
      </c>
      <c r="G4" s="13">
        <v>3243</v>
      </c>
      <c r="H4" s="13">
        <v>2207</v>
      </c>
      <c r="I4" s="13">
        <v>1695</v>
      </c>
    </row>
    <row r="5" spans="1:9" ht="12.75">
      <c r="A5" s="13" t="s">
        <v>2</v>
      </c>
      <c r="B5" s="13" t="s">
        <v>62</v>
      </c>
      <c r="C5" s="13">
        <v>9200</v>
      </c>
      <c r="D5" s="13">
        <v>10297</v>
      </c>
      <c r="E5" s="13">
        <v>984</v>
      </c>
      <c r="F5" s="13">
        <v>2504</v>
      </c>
      <c r="G5" s="13">
        <v>2921</v>
      </c>
      <c r="H5" s="13">
        <v>2122</v>
      </c>
      <c r="I5" s="13">
        <v>1766</v>
      </c>
    </row>
    <row r="6" spans="1:9" ht="12.75">
      <c r="A6" s="13" t="s">
        <v>1</v>
      </c>
      <c r="B6" s="13" t="s">
        <v>60</v>
      </c>
      <c r="C6" s="13">
        <v>16772</v>
      </c>
      <c r="D6" s="13">
        <v>18437</v>
      </c>
      <c r="E6" s="13">
        <v>2825</v>
      </c>
      <c r="F6" s="13">
        <v>5140</v>
      </c>
      <c r="G6" s="13">
        <v>5325</v>
      </c>
      <c r="H6" s="13">
        <v>2987</v>
      </c>
      <c r="I6" s="13">
        <v>2160</v>
      </c>
    </row>
    <row r="7" spans="1:9" ht="12.75">
      <c r="A7" s="13" t="s">
        <v>21</v>
      </c>
      <c r="B7" s="13" t="s">
        <v>70</v>
      </c>
      <c r="C7" s="13">
        <v>8168</v>
      </c>
      <c r="D7" s="13">
        <v>9370</v>
      </c>
      <c r="E7" s="13">
        <v>1329</v>
      </c>
      <c r="F7" s="13">
        <v>2186</v>
      </c>
      <c r="G7" s="13">
        <v>2498</v>
      </c>
      <c r="H7" s="13">
        <v>1777</v>
      </c>
      <c r="I7" s="13">
        <v>1580</v>
      </c>
    </row>
    <row r="8" spans="1:9" ht="12.75">
      <c r="A8" s="13" t="s">
        <v>18</v>
      </c>
      <c r="B8" s="13" t="s">
        <v>37</v>
      </c>
      <c r="C8" s="13">
        <v>7587</v>
      </c>
      <c r="D8" s="13">
        <v>8034</v>
      </c>
      <c r="E8" s="13">
        <v>936</v>
      </c>
      <c r="F8" s="13">
        <v>1876</v>
      </c>
      <c r="G8" s="13">
        <v>2533</v>
      </c>
      <c r="H8" s="13">
        <v>1601</v>
      </c>
      <c r="I8" s="13">
        <v>1088</v>
      </c>
    </row>
    <row r="9" spans="1:9" ht="12.75">
      <c r="A9" s="13" t="s">
        <v>22</v>
      </c>
      <c r="B9" s="13" t="s">
        <v>74</v>
      </c>
      <c r="C9" s="13">
        <v>9162</v>
      </c>
      <c r="D9" s="13">
        <v>9424</v>
      </c>
      <c r="E9" s="13">
        <v>971</v>
      </c>
      <c r="F9" s="13">
        <v>2610</v>
      </c>
      <c r="G9" s="13">
        <v>2639</v>
      </c>
      <c r="H9" s="13">
        <v>1700</v>
      </c>
      <c r="I9" s="13">
        <v>1504</v>
      </c>
    </row>
    <row r="10" spans="1:9" ht="12.75">
      <c r="A10" s="13" t="s">
        <v>24</v>
      </c>
      <c r="B10" s="13" t="s">
        <v>71</v>
      </c>
      <c r="C10" s="13">
        <v>5733</v>
      </c>
      <c r="D10" s="13">
        <v>6054</v>
      </c>
      <c r="E10" s="13">
        <v>567</v>
      </c>
      <c r="F10" s="13">
        <v>1313</v>
      </c>
      <c r="G10" s="13">
        <v>1840</v>
      </c>
      <c r="H10" s="13">
        <v>1286</v>
      </c>
      <c r="I10" s="13">
        <v>1048</v>
      </c>
    </row>
    <row r="11" spans="1:9" ht="12.75">
      <c r="A11" s="13" t="s">
        <v>30</v>
      </c>
      <c r="B11" s="13" t="s">
        <v>45</v>
      </c>
      <c r="C11" s="13">
        <v>25564</v>
      </c>
      <c r="D11" s="13">
        <v>26476</v>
      </c>
      <c r="E11" s="13">
        <v>1966</v>
      </c>
      <c r="F11" s="13">
        <v>7458</v>
      </c>
      <c r="G11" s="13">
        <v>7381</v>
      </c>
      <c r="H11" s="13">
        <v>5109</v>
      </c>
      <c r="I11" s="13">
        <v>4562</v>
      </c>
    </row>
    <row r="12" spans="1:9" ht="12.75">
      <c r="A12" s="13" t="s">
        <v>77</v>
      </c>
      <c r="B12" s="13" t="s">
        <v>16</v>
      </c>
      <c r="C12" s="13">
        <v>6586</v>
      </c>
      <c r="D12" s="13">
        <v>6923</v>
      </c>
      <c r="E12" s="13">
        <v>778</v>
      </c>
      <c r="F12" s="13">
        <v>1633</v>
      </c>
      <c r="G12" s="13">
        <v>2040</v>
      </c>
      <c r="H12" s="13">
        <v>1379</v>
      </c>
      <c r="I12" s="13">
        <v>1093</v>
      </c>
    </row>
    <row r="13" spans="1:9" ht="12.75">
      <c r="A13" s="13" t="s">
        <v>64</v>
      </c>
      <c r="B13" s="13" t="s">
        <v>12</v>
      </c>
      <c r="C13" s="13">
        <v>5237</v>
      </c>
      <c r="D13" s="13">
        <v>5781</v>
      </c>
      <c r="E13" s="13">
        <v>697</v>
      </c>
      <c r="F13" s="13">
        <v>1432</v>
      </c>
      <c r="G13" s="13">
        <v>1530</v>
      </c>
      <c r="H13" s="13">
        <v>1094</v>
      </c>
      <c r="I13" s="13">
        <v>1028</v>
      </c>
    </row>
    <row r="14" spans="1:9" ht="12.75">
      <c r="A14" s="13" t="s">
        <v>38</v>
      </c>
      <c r="B14" s="13" t="s">
        <v>3</v>
      </c>
      <c r="C14" s="13">
        <v>4634</v>
      </c>
      <c r="D14" s="13">
        <v>4927</v>
      </c>
      <c r="E14" s="13">
        <v>629</v>
      </c>
      <c r="F14" s="13">
        <v>1259</v>
      </c>
      <c r="G14" s="13">
        <v>1374</v>
      </c>
      <c r="H14" s="13">
        <v>935</v>
      </c>
      <c r="I14" s="13">
        <v>730</v>
      </c>
    </row>
    <row r="15" spans="1:9" ht="12.75">
      <c r="A15" s="13" t="s">
        <v>51</v>
      </c>
      <c r="B15" s="13" t="s">
        <v>43</v>
      </c>
      <c r="C15" s="13">
        <v>17407</v>
      </c>
      <c r="D15" s="13">
        <v>18040</v>
      </c>
      <c r="E15" s="13">
        <v>2353</v>
      </c>
      <c r="F15" s="13">
        <v>4920</v>
      </c>
      <c r="G15" s="13">
        <v>4957</v>
      </c>
      <c r="H15" s="13">
        <v>3171</v>
      </c>
      <c r="I15" s="13">
        <v>2639</v>
      </c>
    </row>
    <row r="16" spans="1:9" ht="12.75">
      <c r="A16" s="13" t="s">
        <v>23</v>
      </c>
      <c r="B16" s="13" t="s">
        <v>40</v>
      </c>
      <c r="C16" s="13">
        <v>10751</v>
      </c>
      <c r="D16" s="13">
        <v>11399</v>
      </c>
      <c r="E16" s="13">
        <v>1148</v>
      </c>
      <c r="F16" s="13">
        <v>2708</v>
      </c>
      <c r="G16" s="13">
        <v>3104</v>
      </c>
      <c r="H16" s="13">
        <v>2209</v>
      </c>
      <c r="I16" s="13">
        <v>2230</v>
      </c>
    </row>
    <row r="17" spans="1:9" ht="12.75">
      <c r="A17" s="13" t="s">
        <v>53</v>
      </c>
      <c r="B17" s="13" t="s">
        <v>4</v>
      </c>
      <c r="C17" s="13">
        <v>4737</v>
      </c>
      <c r="D17" s="13">
        <v>5040</v>
      </c>
      <c r="E17" s="13">
        <v>574</v>
      </c>
      <c r="F17" s="13">
        <v>1381</v>
      </c>
      <c r="G17" s="13">
        <v>1546</v>
      </c>
      <c r="H17" s="13">
        <v>902</v>
      </c>
      <c r="I17" s="13">
        <v>637</v>
      </c>
    </row>
    <row r="18" spans="1:9" ht="12.75">
      <c r="A18" s="13" t="s">
        <v>8</v>
      </c>
      <c r="B18" s="13" t="s">
        <v>36</v>
      </c>
      <c r="C18" s="13">
        <v>12207</v>
      </c>
      <c r="D18" s="13">
        <v>14631</v>
      </c>
      <c r="E18" s="13">
        <v>2173</v>
      </c>
      <c r="F18" s="13">
        <v>3546</v>
      </c>
      <c r="G18" s="13">
        <v>3781</v>
      </c>
      <c r="H18" s="13">
        <v>2732</v>
      </c>
      <c r="I18" s="13">
        <v>2399</v>
      </c>
    </row>
    <row r="19" spans="1:9" ht="12.75">
      <c r="A19" s="13" t="s">
        <v>69</v>
      </c>
      <c r="B19" s="13" t="s">
        <v>42</v>
      </c>
      <c r="C19" s="13">
        <v>12455</v>
      </c>
      <c r="D19" s="13">
        <v>13695</v>
      </c>
      <c r="E19" s="13">
        <v>1911</v>
      </c>
      <c r="F19" s="13">
        <v>3502</v>
      </c>
      <c r="G19" s="13">
        <v>3728</v>
      </c>
      <c r="H19" s="13">
        <v>2555</v>
      </c>
      <c r="I19" s="13">
        <v>1999</v>
      </c>
    </row>
    <row r="20" spans="1:9" ht="12.75">
      <c r="A20" s="13" t="s">
        <v>6</v>
      </c>
      <c r="B20" s="13" t="s">
        <v>57</v>
      </c>
      <c r="C20" s="13">
        <v>7031</v>
      </c>
      <c r="D20" s="13">
        <v>8133</v>
      </c>
      <c r="E20" s="13">
        <v>809</v>
      </c>
      <c r="F20" s="13">
        <v>1950</v>
      </c>
      <c r="G20" s="13">
        <v>2332</v>
      </c>
      <c r="H20" s="13">
        <v>1705</v>
      </c>
      <c r="I20" s="13">
        <v>1337</v>
      </c>
    </row>
    <row r="21" spans="1:9" ht="12.75">
      <c r="A21" s="13" t="s">
        <v>10</v>
      </c>
      <c r="B21" s="13" t="s">
        <v>65</v>
      </c>
      <c r="C21" s="13">
        <v>3066</v>
      </c>
      <c r="D21" s="13">
        <v>3246</v>
      </c>
      <c r="E21" s="13">
        <v>564</v>
      </c>
      <c r="F21" s="13">
        <v>850</v>
      </c>
      <c r="G21" s="13">
        <v>818</v>
      </c>
      <c r="H21" s="13">
        <v>534</v>
      </c>
      <c r="I21" s="13">
        <v>480</v>
      </c>
    </row>
    <row r="22" spans="1:9" ht="12.75">
      <c r="A22" s="13" t="s">
        <v>61</v>
      </c>
      <c r="B22" s="13" t="s">
        <v>25</v>
      </c>
      <c r="C22" s="13">
        <v>5437</v>
      </c>
      <c r="D22" s="13">
        <v>5670</v>
      </c>
      <c r="E22" s="13">
        <v>679</v>
      </c>
      <c r="F22" s="13">
        <v>1603</v>
      </c>
      <c r="G22" s="13">
        <v>1607</v>
      </c>
      <c r="H22" s="13">
        <v>1041</v>
      </c>
      <c r="I22" s="13">
        <v>740</v>
      </c>
    </row>
    <row r="23" spans="1:9" ht="12.75">
      <c r="A23" s="13" t="s">
        <v>27</v>
      </c>
      <c r="B23" s="13" t="s">
        <v>41</v>
      </c>
      <c r="C23" s="13">
        <v>8639</v>
      </c>
      <c r="D23" s="13">
        <v>10207</v>
      </c>
      <c r="E23" s="13">
        <v>1034</v>
      </c>
      <c r="F23" s="13">
        <v>2589</v>
      </c>
      <c r="G23" s="13">
        <v>3212</v>
      </c>
      <c r="H23" s="13">
        <v>1949</v>
      </c>
      <c r="I23" s="13">
        <v>1423</v>
      </c>
    </row>
    <row r="24" spans="1:9" ht="12.75">
      <c r="A24" s="13" t="s">
        <v>46</v>
      </c>
      <c r="B24" s="13" t="s">
        <v>56</v>
      </c>
      <c r="C24" s="13">
        <v>8249</v>
      </c>
      <c r="D24" s="13">
        <v>8909</v>
      </c>
      <c r="E24" s="13">
        <v>864</v>
      </c>
      <c r="F24" s="13">
        <v>2018</v>
      </c>
      <c r="G24" s="13">
        <v>2444</v>
      </c>
      <c r="H24" s="13">
        <v>1912</v>
      </c>
      <c r="I24" s="13">
        <v>1671</v>
      </c>
    </row>
    <row r="25" spans="1:9" ht="12.75">
      <c r="A25" s="13" t="s">
        <v>5</v>
      </c>
      <c r="B25" s="13" t="s">
        <v>33</v>
      </c>
      <c r="C25" s="13">
        <v>4267</v>
      </c>
      <c r="D25" s="13">
        <v>4638</v>
      </c>
      <c r="E25" s="13">
        <v>512</v>
      </c>
      <c r="F25" s="13">
        <v>1081</v>
      </c>
      <c r="G25" s="13">
        <v>1390</v>
      </c>
      <c r="H25" s="13">
        <v>951</v>
      </c>
      <c r="I25" s="13">
        <v>704</v>
      </c>
    </row>
    <row r="26" spans="1:9" ht="12.75">
      <c r="A26" s="13" t="s">
        <v>83</v>
      </c>
      <c r="B26" s="13" t="s">
        <v>44</v>
      </c>
      <c r="C26" s="13">
        <v>13705</v>
      </c>
      <c r="D26" s="13">
        <v>15275</v>
      </c>
      <c r="E26" s="13">
        <v>1690</v>
      </c>
      <c r="F26" s="13">
        <v>4144</v>
      </c>
      <c r="G26" s="13">
        <v>4439</v>
      </c>
      <c r="H26" s="13">
        <v>2831</v>
      </c>
      <c r="I26" s="13">
        <v>2171</v>
      </c>
    </row>
    <row r="27" spans="1:9" ht="12.75">
      <c r="A27" s="13" t="s">
        <v>67</v>
      </c>
      <c r="B27" s="13" t="s">
        <v>50</v>
      </c>
      <c r="C27" s="13">
        <v>5225</v>
      </c>
      <c r="D27" s="13">
        <v>5452</v>
      </c>
      <c r="E27" s="13">
        <v>503</v>
      </c>
      <c r="F27" s="13">
        <v>1734</v>
      </c>
      <c r="G27" s="13">
        <v>1707</v>
      </c>
      <c r="H27" s="13">
        <v>936</v>
      </c>
      <c r="I27" s="13">
        <v>572</v>
      </c>
    </row>
    <row r="28" spans="1:9" ht="12.75">
      <c r="A28" s="13" t="s">
        <v>26</v>
      </c>
      <c r="B28" s="13" t="s">
        <v>34</v>
      </c>
      <c r="C28" s="13">
        <v>11551</v>
      </c>
      <c r="D28" s="13">
        <v>13220</v>
      </c>
      <c r="E28" s="13">
        <v>1588</v>
      </c>
      <c r="F28" s="13">
        <v>3223</v>
      </c>
      <c r="G28" s="13">
        <v>3781</v>
      </c>
      <c r="H28" s="13">
        <v>2518</v>
      </c>
      <c r="I28" s="13">
        <v>2110</v>
      </c>
    </row>
    <row r="29" spans="1:9" ht="12.75">
      <c r="A29" s="13" t="s">
        <v>20</v>
      </c>
      <c r="B29" s="13" t="s">
        <v>15</v>
      </c>
      <c r="C29" s="13">
        <v>5937</v>
      </c>
      <c r="D29" s="13">
        <v>6220</v>
      </c>
      <c r="E29" s="13">
        <v>821</v>
      </c>
      <c r="F29" s="13">
        <v>1601</v>
      </c>
      <c r="G29" s="13">
        <v>1824</v>
      </c>
      <c r="H29" s="13">
        <v>1127</v>
      </c>
      <c r="I29" s="13">
        <v>847</v>
      </c>
    </row>
    <row r="30" spans="1:9" ht="12.75">
      <c r="A30" s="13" t="s">
        <v>82</v>
      </c>
      <c r="B30" s="13" t="s">
        <v>54</v>
      </c>
      <c r="C30" s="13">
        <v>10816</v>
      </c>
      <c r="D30" s="13">
        <v>11580</v>
      </c>
      <c r="E30" s="13">
        <v>1268</v>
      </c>
      <c r="F30" s="13">
        <v>2854</v>
      </c>
      <c r="G30" s="13">
        <v>3401</v>
      </c>
      <c r="H30" s="13">
        <v>2351</v>
      </c>
      <c r="I30" s="13">
        <v>1706</v>
      </c>
    </row>
    <row r="31" spans="1:9" ht="12.75">
      <c r="A31" s="13" t="s">
        <v>32</v>
      </c>
      <c r="B31" s="13" t="s">
        <v>52</v>
      </c>
      <c r="C31" s="13">
        <v>7709</v>
      </c>
      <c r="D31" s="13">
        <v>8508</v>
      </c>
      <c r="E31" s="13">
        <v>819</v>
      </c>
      <c r="F31" s="13">
        <v>1798</v>
      </c>
      <c r="G31" s="13">
        <v>2477</v>
      </c>
      <c r="H31" s="13">
        <v>1919</v>
      </c>
      <c r="I31" s="13">
        <v>1495</v>
      </c>
    </row>
    <row r="32" spans="1:9" ht="12.75">
      <c r="A32" s="13" t="s">
        <v>0</v>
      </c>
      <c r="B32" s="13" t="s">
        <v>55</v>
      </c>
      <c r="C32" s="13">
        <v>7500</v>
      </c>
      <c r="D32" s="13">
        <v>8039</v>
      </c>
      <c r="E32" s="13">
        <v>1068</v>
      </c>
      <c r="F32" s="13">
        <v>2051</v>
      </c>
      <c r="G32" s="13">
        <v>2378</v>
      </c>
      <c r="H32" s="13">
        <v>1507</v>
      </c>
      <c r="I32" s="13">
        <v>1035</v>
      </c>
    </row>
    <row r="33" spans="1:9" ht="12.75">
      <c r="A33" s="13" t="s">
        <v>72</v>
      </c>
      <c r="B33" s="13" t="s">
        <v>28</v>
      </c>
      <c r="C33" s="13">
        <v>11116</v>
      </c>
      <c r="D33" s="13">
        <v>12033</v>
      </c>
      <c r="E33" s="13">
        <v>1229</v>
      </c>
      <c r="F33" s="13">
        <v>2984</v>
      </c>
      <c r="G33" s="13">
        <v>3324</v>
      </c>
      <c r="H33" s="13">
        <v>2464</v>
      </c>
      <c r="I33" s="13">
        <v>2032</v>
      </c>
    </row>
    <row r="34" spans="1:9" ht="12.75">
      <c r="A34" s="13" t="s">
        <v>49</v>
      </c>
      <c r="B34" s="13" t="s">
        <v>79</v>
      </c>
      <c r="C34" s="13">
        <v>6956</v>
      </c>
      <c r="D34" s="13">
        <v>7727</v>
      </c>
      <c r="E34" s="13">
        <v>887</v>
      </c>
      <c r="F34" s="13">
        <v>1926</v>
      </c>
      <c r="G34" s="13">
        <v>2353</v>
      </c>
      <c r="H34" s="13">
        <v>1461</v>
      </c>
      <c r="I34" s="13">
        <v>1100</v>
      </c>
    </row>
    <row r="35" spans="1:9" ht="12.75">
      <c r="A35" s="13" t="s">
        <v>76</v>
      </c>
      <c r="B35" s="13" t="s">
        <v>84</v>
      </c>
      <c r="C35" s="13">
        <v>6372</v>
      </c>
      <c r="D35" s="13">
        <v>7451</v>
      </c>
      <c r="E35" s="13">
        <v>1139</v>
      </c>
      <c r="F35" s="13">
        <v>1906</v>
      </c>
      <c r="G35" s="13">
        <v>2140</v>
      </c>
      <c r="H35" s="13">
        <v>1348</v>
      </c>
      <c r="I35" s="13">
        <v>918</v>
      </c>
    </row>
    <row r="36" spans="1:9" ht="12.75">
      <c r="A36" s="13" t="s">
        <v>9</v>
      </c>
      <c r="B36" s="13" t="s">
        <v>35</v>
      </c>
      <c r="C36" s="13">
        <v>8387</v>
      </c>
      <c r="D36" s="13">
        <v>9013</v>
      </c>
      <c r="E36" s="13">
        <v>903</v>
      </c>
      <c r="F36" s="13">
        <v>2504</v>
      </c>
      <c r="G36" s="13">
        <v>2538</v>
      </c>
      <c r="H36" s="13">
        <v>1729</v>
      </c>
      <c r="I36" s="13">
        <v>1339</v>
      </c>
    </row>
    <row r="37" spans="1:9" ht="12.75">
      <c r="A37" s="13" t="s">
        <v>73</v>
      </c>
      <c r="B37" s="13" t="s">
        <v>78</v>
      </c>
      <c r="C37" s="13">
        <v>9933</v>
      </c>
      <c r="D37" s="13">
        <v>11619</v>
      </c>
      <c r="E37" s="13">
        <v>1251</v>
      </c>
      <c r="F37" s="13">
        <v>2646</v>
      </c>
      <c r="G37" s="13">
        <v>3370</v>
      </c>
      <c r="H37" s="13">
        <v>2575</v>
      </c>
      <c r="I37" s="13">
        <v>1777</v>
      </c>
    </row>
    <row r="38" spans="1:9" ht="12.75">
      <c r="A38" s="13" t="s">
        <v>29</v>
      </c>
      <c r="B38" s="13" t="s">
        <v>75</v>
      </c>
      <c r="C38" s="13">
        <v>5622</v>
      </c>
      <c r="D38" s="13">
        <v>6531</v>
      </c>
      <c r="E38" s="13">
        <v>576</v>
      </c>
      <c r="F38" s="13">
        <v>1425</v>
      </c>
      <c r="G38" s="13">
        <v>1835</v>
      </c>
      <c r="H38" s="13">
        <v>1370</v>
      </c>
      <c r="I38" s="13">
        <v>1325</v>
      </c>
    </row>
    <row r="39" spans="1:9" ht="12.75">
      <c r="A39" s="13" t="s">
        <v>68</v>
      </c>
      <c r="B39" s="13" t="s">
        <v>14</v>
      </c>
      <c r="C39" s="13">
        <v>12942</v>
      </c>
      <c r="D39" s="13">
        <v>13892</v>
      </c>
      <c r="E39" s="13">
        <v>1933</v>
      </c>
      <c r="F39" s="13">
        <v>4019</v>
      </c>
      <c r="G39" s="13">
        <v>3530</v>
      </c>
      <c r="H39" s="13">
        <v>2454</v>
      </c>
      <c r="I39" s="13">
        <v>1956</v>
      </c>
    </row>
    <row r="40" spans="1:9" ht="12.75">
      <c r="A40" s="13" t="s">
        <v>19</v>
      </c>
      <c r="B40" s="13" t="s">
        <v>81</v>
      </c>
      <c r="C40" s="13">
        <v>6179</v>
      </c>
      <c r="D40" s="13">
        <v>6435</v>
      </c>
      <c r="E40" s="13">
        <v>1033</v>
      </c>
      <c r="F40" s="13">
        <v>1860</v>
      </c>
      <c r="G40" s="13">
        <v>1747</v>
      </c>
      <c r="H40" s="13">
        <v>984</v>
      </c>
      <c r="I40" s="13">
        <v>811</v>
      </c>
    </row>
    <row r="41" spans="1:9" ht="12.75">
      <c r="A41" s="13" t="s">
        <v>48</v>
      </c>
      <c r="B41" s="13" t="s">
        <v>17</v>
      </c>
      <c r="C41" s="13">
        <v>6154</v>
      </c>
      <c r="D41" s="13">
        <v>7054</v>
      </c>
      <c r="E41" s="13">
        <v>673</v>
      </c>
      <c r="F41" s="13">
        <v>1613</v>
      </c>
      <c r="G41" s="13">
        <v>2052</v>
      </c>
      <c r="H41" s="13">
        <v>1535</v>
      </c>
      <c r="I41" s="13">
        <v>1181</v>
      </c>
    </row>
    <row r="42" spans="1:9" ht="12.75">
      <c r="A42" s="13" t="s">
        <v>59</v>
      </c>
      <c r="B42" s="13" t="s">
        <v>80</v>
      </c>
      <c r="C42" s="13">
        <v>6892</v>
      </c>
      <c r="D42" s="13">
        <v>7706</v>
      </c>
      <c r="E42" s="13">
        <v>761</v>
      </c>
      <c r="F42" s="13">
        <v>1696</v>
      </c>
      <c r="G42" s="13">
        <v>2373</v>
      </c>
      <c r="H42" s="13">
        <v>1667</v>
      </c>
      <c r="I42" s="13">
        <v>1209</v>
      </c>
    </row>
    <row r="43" spans="1:9" ht="12.75">
      <c r="A43" s="13" t="s">
        <v>63</v>
      </c>
      <c r="B43" s="13" t="s">
        <v>31</v>
      </c>
      <c r="C43" s="13">
        <v>6254</v>
      </c>
      <c r="D43" s="13">
        <v>6693</v>
      </c>
      <c r="E43" s="13">
        <v>818</v>
      </c>
      <c r="F43" s="13">
        <v>1759</v>
      </c>
      <c r="G43" s="13">
        <v>1859</v>
      </c>
      <c r="H43" s="13">
        <v>1280</v>
      </c>
      <c r="I43" s="13">
        <v>977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2019-06-05T12:46:23Z</dcterms:modified>
  <cp:category/>
  <cp:version/>
  <cp:contentType/>
  <cp:contentStatus/>
</cp:coreProperties>
</file>