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<sst xmlns="http://schemas.openxmlformats.org/spreadsheetml/2006/main" count="201" uniqueCount="108">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</sst>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11475</v>
      </c>
      <c r="D7" s="9">
        <f>E7+G7+I7+K7+M7</f>
        <v>12405</v>
      </c>
      <c r="E7" s="9">
        <f>man!E2</f>
        <v>1652</v>
      </c>
      <c r="F7" s="10">
        <f>E7/D7*100</f>
        <v>13.31721080209593</v>
      </c>
      <c r="G7" s="9">
        <f>man!F2</f>
        <v>3075</v>
      </c>
      <c r="H7" s="10">
        <f>G7/D7*100</f>
        <v>24.78839177750907</v>
      </c>
      <c r="I7" s="9">
        <f>man!G2</f>
        <v>3683</v>
      </c>
      <c r="J7" s="10">
        <f>I7/D7*100</f>
        <v>29.689641273679968</v>
      </c>
      <c r="K7" s="9">
        <f>man!H2</f>
        <v>2261</v>
      </c>
      <c r="L7" s="10">
        <f>K7/D7*100</f>
        <v>18.22652156388553</v>
      </c>
      <c r="M7" s="9">
        <f>man!I2</f>
        <v>1734</v>
      </c>
      <c r="N7" s="10">
        <f>M7/D7*100</f>
        <v>13.978234582829504</v>
      </c>
      <c r="P7" s="16"/>
      <c r="Q7" s="15"/>
      <c r="R7" s="15"/>
    </row>
    <row r="8" spans="1:18" ht="12.75">
      <c r="A8" s="1" t="s">
        <v>47</v>
      </c>
      <c r="B8" s="3" t="s">
        <v>11</v>
      </c>
      <c r="C8" s="9">
        <f>man!C3</f>
        <v>10620</v>
      </c>
      <c r="D8" s="9">
        <f aca="true" t="shared" si="0" ref="D8:D48">E8+G8+I8+K8+M8</f>
        <v>11736</v>
      </c>
      <c r="E8" s="9">
        <f>man!E3</f>
        <v>1406</v>
      </c>
      <c r="F8" s="10">
        <f aca="true" t="shared" si="1" ref="F8:F48">E8/D8*100</f>
        <v>11.980231765507838</v>
      </c>
      <c r="G8" s="9">
        <f>man!F3</f>
        <v>2784</v>
      </c>
      <c r="H8" s="10">
        <f aca="true" t="shared" si="2" ref="H8:H48">G8/D8*100</f>
        <v>23.721881390593047</v>
      </c>
      <c r="I8" s="9">
        <f>man!G3</f>
        <v>3417</v>
      </c>
      <c r="J8" s="10">
        <f aca="true" t="shared" si="3" ref="J8:J48">I8/D8*100</f>
        <v>29.11554192229039</v>
      </c>
      <c r="K8" s="9">
        <f>man!H3</f>
        <v>2222</v>
      </c>
      <c r="L8" s="10">
        <f aca="true" t="shared" si="4" ref="L8:L48">K8/D8*100</f>
        <v>18.933197000681663</v>
      </c>
      <c r="M8" s="9">
        <f>man!I3</f>
        <v>1907</v>
      </c>
      <c r="N8" s="10">
        <f aca="true" t="shared" si="5" ref="N8:N48">M8/D8*100</f>
        <v>16.24914792092706</v>
      </c>
      <c r="P8" s="16"/>
      <c r="Q8" s="15"/>
      <c r="R8" s="15"/>
    </row>
    <row r="9" spans="1:18" ht="12.75">
      <c r="A9" s="1" t="s">
        <v>58</v>
      </c>
      <c r="B9" s="3" t="s">
        <v>13</v>
      </c>
      <c r="C9" s="9">
        <f>man!C4</f>
        <v>9699</v>
      </c>
      <c r="D9" s="9">
        <f t="shared" si="0"/>
        <v>10802</v>
      </c>
      <c r="E9" s="9">
        <f>man!E4</f>
        <v>1013</v>
      </c>
      <c r="F9" s="10">
        <f t="shared" si="1"/>
        <v>9.377892982780967</v>
      </c>
      <c r="G9" s="9">
        <f>man!F4</f>
        <v>2513</v>
      </c>
      <c r="H9" s="10">
        <f t="shared" si="2"/>
        <v>23.264210331420106</v>
      </c>
      <c r="I9" s="9">
        <f>man!G4</f>
        <v>3281</v>
      </c>
      <c r="J9" s="10">
        <f t="shared" si="3"/>
        <v>30.37400481392335</v>
      </c>
      <c r="K9" s="9">
        <f>man!H4</f>
        <v>2263</v>
      </c>
      <c r="L9" s="10">
        <f t="shared" si="4"/>
        <v>20.949824106646915</v>
      </c>
      <c r="M9" s="9">
        <f>man!I4</f>
        <v>1732</v>
      </c>
      <c r="N9" s="10">
        <f t="shared" si="5"/>
        <v>16.03406776522866</v>
      </c>
      <c r="P9" s="16"/>
      <c r="Q9" s="15"/>
      <c r="R9" s="15"/>
    </row>
    <row r="10" spans="1:18" ht="12.75">
      <c r="A10" s="1" t="s">
        <v>2</v>
      </c>
      <c r="B10" s="3" t="s">
        <v>62</v>
      </c>
      <c r="C10" s="9">
        <f>man!C5</f>
        <v>9274</v>
      </c>
      <c r="D10" s="9">
        <f t="shared" si="0"/>
        <v>10388</v>
      </c>
      <c r="E10" s="9">
        <f>man!E5</f>
        <v>962</v>
      </c>
      <c r="F10" s="10">
        <f t="shared" si="1"/>
        <v>9.260685406237968</v>
      </c>
      <c r="G10" s="9">
        <f>man!F5</f>
        <v>2517</v>
      </c>
      <c r="H10" s="10">
        <f t="shared" si="2"/>
        <v>24.22988063149788</v>
      </c>
      <c r="I10" s="9">
        <f>man!G5</f>
        <v>2935</v>
      </c>
      <c r="J10" s="10">
        <f t="shared" si="3"/>
        <v>28.25375433192145</v>
      </c>
      <c r="K10" s="9">
        <f>man!H5</f>
        <v>2164</v>
      </c>
      <c r="L10" s="10">
        <f t="shared" si="4"/>
        <v>20.831728917982286</v>
      </c>
      <c r="M10" s="9">
        <f>man!I5</f>
        <v>1810</v>
      </c>
      <c r="N10" s="10">
        <f t="shared" si="5"/>
        <v>17.423950712360416</v>
      </c>
      <c r="P10" s="16"/>
      <c r="Q10" s="15"/>
      <c r="R10" s="15"/>
    </row>
    <row r="11" spans="1:18" ht="12.75">
      <c r="A11" s="1" t="s">
        <v>1</v>
      </c>
      <c r="B11" s="3" t="s">
        <v>60</v>
      </c>
      <c r="C11" s="9">
        <f>man!C6</f>
        <v>16971</v>
      </c>
      <c r="D11" s="9">
        <f t="shared" si="0"/>
        <v>18767</v>
      </c>
      <c r="E11" s="9">
        <f>man!E6</f>
        <v>2788</v>
      </c>
      <c r="F11" s="10">
        <f t="shared" si="1"/>
        <v>14.855864016624926</v>
      </c>
      <c r="G11" s="9">
        <f>man!F6</f>
        <v>5219</v>
      </c>
      <c r="H11" s="10">
        <f t="shared" si="2"/>
        <v>27.809452762828368</v>
      </c>
      <c r="I11" s="9">
        <f>man!G6</f>
        <v>5427</v>
      </c>
      <c r="J11" s="10">
        <f t="shared" si="3"/>
        <v>28.917781211701392</v>
      </c>
      <c r="K11" s="9">
        <f>man!H6</f>
        <v>3073</v>
      </c>
      <c r="L11" s="10">
        <f t="shared" si="4"/>
        <v>16.37448713166729</v>
      </c>
      <c r="M11" s="9">
        <f>man!I6</f>
        <v>2260</v>
      </c>
      <c r="N11" s="10">
        <f t="shared" si="5"/>
        <v>12.042414877178025</v>
      </c>
      <c r="P11" s="16"/>
      <c r="Q11" s="15"/>
      <c r="R11" s="15"/>
    </row>
    <row r="12" spans="1:18" ht="12.75">
      <c r="A12" s="1" t="s">
        <v>21</v>
      </c>
      <c r="B12" s="3" t="s">
        <v>70</v>
      </c>
      <c r="C12" s="9">
        <f>man!C7</f>
        <v>8205</v>
      </c>
      <c r="D12" s="9">
        <f t="shared" si="0"/>
        <v>9484</v>
      </c>
      <c r="E12" s="9">
        <f>man!E7</f>
        <v>1305</v>
      </c>
      <c r="F12" s="10">
        <f t="shared" si="1"/>
        <v>13.760016870518768</v>
      </c>
      <c r="G12" s="9">
        <f>man!F7</f>
        <v>2203</v>
      </c>
      <c r="H12" s="10">
        <f t="shared" si="2"/>
        <v>23.228595529312525</v>
      </c>
      <c r="I12" s="9">
        <f>man!G7</f>
        <v>2536</v>
      </c>
      <c r="J12" s="10">
        <f t="shared" si="3"/>
        <v>26.739772247996623</v>
      </c>
      <c r="K12" s="9">
        <f>man!H7</f>
        <v>1803</v>
      </c>
      <c r="L12" s="10">
        <f t="shared" si="4"/>
        <v>19.010965837199496</v>
      </c>
      <c r="M12" s="9">
        <f>man!I7</f>
        <v>1637</v>
      </c>
      <c r="N12" s="10">
        <f t="shared" si="5"/>
        <v>17.260649514972584</v>
      </c>
      <c r="P12" s="16"/>
      <c r="Q12" s="15"/>
      <c r="R12" s="15"/>
    </row>
    <row r="13" spans="1:18" ht="12.75">
      <c r="A13" s="1" t="s">
        <v>18</v>
      </c>
      <c r="B13" s="3" t="s">
        <v>37</v>
      </c>
      <c r="C13" s="9">
        <f>man!C8</f>
        <v>7575</v>
      </c>
      <c r="D13" s="9">
        <f t="shared" si="0"/>
        <v>8022</v>
      </c>
      <c r="E13" s="9">
        <f>man!E8</f>
        <v>900</v>
      </c>
      <c r="F13" s="10">
        <f t="shared" si="1"/>
        <v>11.219147344801796</v>
      </c>
      <c r="G13" s="9">
        <f>man!F8</f>
        <v>1864</v>
      </c>
      <c r="H13" s="10">
        <f t="shared" si="2"/>
        <v>23.236100723011717</v>
      </c>
      <c r="I13" s="9">
        <f>man!G8</f>
        <v>2527</v>
      </c>
      <c r="J13" s="10">
        <f t="shared" si="3"/>
        <v>31.50087260034904</v>
      </c>
      <c r="K13" s="9">
        <f>man!H8</f>
        <v>1633</v>
      </c>
      <c r="L13" s="10">
        <f t="shared" si="4"/>
        <v>20.35651957117926</v>
      </c>
      <c r="M13" s="9">
        <f>man!I8</f>
        <v>1098</v>
      </c>
      <c r="N13" s="10">
        <f t="shared" si="5"/>
        <v>13.687359760658191</v>
      </c>
      <c r="P13" s="16"/>
      <c r="Q13" s="15"/>
      <c r="R13" s="15"/>
    </row>
    <row r="14" spans="1:18" ht="12.75">
      <c r="A14" s="1" t="s">
        <v>22</v>
      </c>
      <c r="B14" s="3" t="s">
        <v>74</v>
      </c>
      <c r="C14" s="9">
        <f>man!C9</f>
        <v>9248</v>
      </c>
      <c r="D14" s="9">
        <f t="shared" si="0"/>
        <v>9505</v>
      </c>
      <c r="E14" s="9">
        <f>man!E9</f>
        <v>973</v>
      </c>
      <c r="F14" s="10">
        <f t="shared" si="1"/>
        <v>10.236717517096265</v>
      </c>
      <c r="G14" s="9">
        <f>man!F9</f>
        <v>2620</v>
      </c>
      <c r="H14" s="10">
        <f t="shared" si="2"/>
        <v>27.56443976854287</v>
      </c>
      <c r="I14" s="9">
        <f>man!G9</f>
        <v>2655</v>
      </c>
      <c r="J14" s="10">
        <f t="shared" si="3"/>
        <v>27.932667017359286</v>
      </c>
      <c r="K14" s="9">
        <f>man!H9</f>
        <v>1730</v>
      </c>
      <c r="L14" s="10">
        <f t="shared" si="4"/>
        <v>18.200946870068385</v>
      </c>
      <c r="M14" s="9">
        <f>man!I9</f>
        <v>1527</v>
      </c>
      <c r="N14" s="10">
        <f t="shared" si="5"/>
        <v>16.065228826933193</v>
      </c>
      <c r="P14" s="16"/>
      <c r="Q14" s="15"/>
      <c r="R14" s="15"/>
    </row>
    <row r="15" spans="1:18" ht="12.75">
      <c r="A15" s="1" t="s">
        <v>24</v>
      </c>
      <c r="B15" s="3" t="s">
        <v>71</v>
      </c>
      <c r="C15" s="9">
        <f>man!C10</f>
        <v>5755</v>
      </c>
      <c r="D15" s="9">
        <f t="shared" si="0"/>
        <v>6075</v>
      </c>
      <c r="E15" s="9">
        <f>man!E10</f>
        <v>555</v>
      </c>
      <c r="F15" s="10">
        <f t="shared" si="1"/>
        <v>9.135802469135802</v>
      </c>
      <c r="G15" s="9">
        <f>man!F10</f>
        <v>1307</v>
      </c>
      <c r="H15" s="10">
        <f t="shared" si="2"/>
        <v>21.51440329218107</v>
      </c>
      <c r="I15" s="9">
        <f>man!G10</f>
        <v>1857</v>
      </c>
      <c r="J15" s="10">
        <f t="shared" si="3"/>
        <v>30.567901234567902</v>
      </c>
      <c r="K15" s="9">
        <f>man!H10</f>
        <v>1288</v>
      </c>
      <c r="L15" s="10">
        <f t="shared" si="4"/>
        <v>21.20164609053498</v>
      </c>
      <c r="M15" s="9">
        <f>man!I10</f>
        <v>1068</v>
      </c>
      <c r="N15" s="10">
        <f t="shared" si="5"/>
        <v>17.580246913580247</v>
      </c>
      <c r="P15" s="16"/>
      <c r="Q15" s="15"/>
      <c r="R15" s="15"/>
    </row>
    <row r="16" spans="1:18" ht="12.75">
      <c r="A16" s="1" t="s">
        <v>30</v>
      </c>
      <c r="B16" s="3" t="s">
        <v>45</v>
      </c>
      <c r="C16" s="9">
        <f>man!C11</f>
        <v>25721</v>
      </c>
      <c r="D16" s="9">
        <f t="shared" si="0"/>
        <v>26633</v>
      </c>
      <c r="E16" s="9">
        <f>man!E11</f>
        <v>1928</v>
      </c>
      <c r="F16" s="10">
        <f t="shared" si="1"/>
        <v>7.239139413509556</v>
      </c>
      <c r="G16" s="9">
        <f>man!F11</f>
        <v>7504</v>
      </c>
      <c r="H16" s="10">
        <f t="shared" si="2"/>
        <v>28.175571659219766</v>
      </c>
      <c r="I16" s="9">
        <f>man!G11</f>
        <v>7421</v>
      </c>
      <c r="J16" s="10">
        <f t="shared" si="3"/>
        <v>27.863928209364325</v>
      </c>
      <c r="K16" s="9">
        <f>man!H11</f>
        <v>5173</v>
      </c>
      <c r="L16" s="10">
        <f t="shared" si="4"/>
        <v>19.423271880749446</v>
      </c>
      <c r="M16" s="9">
        <f>man!I11</f>
        <v>4607</v>
      </c>
      <c r="N16" s="10">
        <f t="shared" si="5"/>
        <v>17.29808883715691</v>
      </c>
      <c r="P16" s="16"/>
      <c r="Q16" s="15"/>
      <c r="R16" s="15"/>
    </row>
    <row r="17" spans="1:18" ht="12.75">
      <c r="A17" s="1" t="s">
        <v>77</v>
      </c>
      <c r="B17" s="3" t="s">
        <v>16</v>
      </c>
      <c r="C17" s="9">
        <f>man!C12</f>
        <v>6616</v>
      </c>
      <c r="D17" s="9">
        <f t="shared" si="0"/>
        <v>6975</v>
      </c>
      <c r="E17" s="9">
        <f>man!E12</f>
        <v>767</v>
      </c>
      <c r="F17" s="10">
        <f t="shared" si="1"/>
        <v>10.99641577060932</v>
      </c>
      <c r="G17" s="9">
        <f>man!F12</f>
        <v>1635</v>
      </c>
      <c r="H17" s="10">
        <f t="shared" si="2"/>
        <v>23.440860215053764</v>
      </c>
      <c r="I17" s="9">
        <f>man!G12</f>
        <v>2071</v>
      </c>
      <c r="J17" s="10">
        <f t="shared" si="3"/>
        <v>29.69175627240143</v>
      </c>
      <c r="K17" s="9">
        <f>man!H12</f>
        <v>1388</v>
      </c>
      <c r="L17" s="10">
        <f t="shared" si="4"/>
        <v>19.89964157706093</v>
      </c>
      <c r="M17" s="9">
        <f>man!I12</f>
        <v>1114</v>
      </c>
      <c r="N17" s="10">
        <f t="shared" si="5"/>
        <v>15.971326164874553</v>
      </c>
      <c r="P17" s="16"/>
      <c r="Q17" s="15"/>
      <c r="R17" s="15"/>
    </row>
    <row r="18" spans="1:18" ht="12.75">
      <c r="A18" s="1" t="s">
        <v>64</v>
      </c>
      <c r="B18" s="3" t="s">
        <v>12</v>
      </c>
      <c r="C18" s="9">
        <f>man!C13</f>
        <v>5245</v>
      </c>
      <c r="D18" s="9">
        <f t="shared" si="0"/>
        <v>5812</v>
      </c>
      <c r="E18" s="9">
        <f>man!E13</f>
        <v>666</v>
      </c>
      <c r="F18" s="10">
        <f t="shared" si="1"/>
        <v>11.459050240880936</v>
      </c>
      <c r="G18" s="9">
        <f>man!F13</f>
        <v>1440</v>
      </c>
      <c r="H18" s="10">
        <f t="shared" si="2"/>
        <v>24.776324845147972</v>
      </c>
      <c r="I18" s="9">
        <f>man!G13</f>
        <v>1535</v>
      </c>
      <c r="J18" s="10">
        <f t="shared" si="3"/>
        <v>26.410874053682036</v>
      </c>
      <c r="K18" s="9">
        <f>man!H13</f>
        <v>1122</v>
      </c>
      <c r="L18" s="10">
        <f t="shared" si="4"/>
        <v>19.30488644184446</v>
      </c>
      <c r="M18" s="9">
        <f>man!I13</f>
        <v>1049</v>
      </c>
      <c r="N18" s="10">
        <f t="shared" si="5"/>
        <v>18.048864418444595</v>
      </c>
      <c r="P18" s="16"/>
      <c r="Q18" s="15"/>
      <c r="R18" s="15"/>
    </row>
    <row r="19" spans="1:18" ht="12.75">
      <c r="A19" s="1" t="s">
        <v>38</v>
      </c>
      <c r="B19" s="3" t="s">
        <v>3</v>
      </c>
      <c r="C19" s="9">
        <f>man!C14</f>
        <v>4654</v>
      </c>
      <c r="D19" s="9">
        <f t="shared" si="0"/>
        <v>4945</v>
      </c>
      <c r="E19" s="9">
        <f>man!E14</f>
        <v>615</v>
      </c>
      <c r="F19" s="10">
        <f t="shared" si="1"/>
        <v>12.43680485338726</v>
      </c>
      <c r="G19" s="9">
        <f>man!F14</f>
        <v>1256</v>
      </c>
      <c r="H19" s="10">
        <f t="shared" si="2"/>
        <v>25.399393326592516</v>
      </c>
      <c r="I19" s="9">
        <f>man!G14</f>
        <v>1389</v>
      </c>
      <c r="J19" s="10">
        <f t="shared" si="3"/>
        <v>28.08897876643074</v>
      </c>
      <c r="K19" s="9">
        <f>man!H14</f>
        <v>944</v>
      </c>
      <c r="L19" s="10">
        <f t="shared" si="4"/>
        <v>19.089989888776543</v>
      </c>
      <c r="M19" s="9">
        <f>man!I14</f>
        <v>741</v>
      </c>
      <c r="N19" s="10">
        <f t="shared" si="5"/>
        <v>14.984833164812942</v>
      </c>
      <c r="P19" s="16"/>
      <c r="Q19" s="15"/>
      <c r="R19" s="15"/>
    </row>
    <row r="20" spans="1:18" ht="12.75">
      <c r="A20" s="1" t="s">
        <v>51</v>
      </c>
      <c r="B20" s="3" t="s">
        <v>43</v>
      </c>
      <c r="C20" s="9">
        <f>man!C15</f>
        <v>17463</v>
      </c>
      <c r="D20" s="9">
        <f t="shared" si="0"/>
        <v>18121</v>
      </c>
      <c r="E20" s="9">
        <f>man!E15</f>
        <v>2344</v>
      </c>
      <c r="F20" s="10">
        <f t="shared" si="1"/>
        <v>12.935268473042328</v>
      </c>
      <c r="G20" s="9">
        <f>man!F15</f>
        <v>4925</v>
      </c>
      <c r="H20" s="10">
        <f t="shared" si="2"/>
        <v>27.178411787428953</v>
      </c>
      <c r="I20" s="9">
        <f>man!G15</f>
        <v>5003</v>
      </c>
      <c r="J20" s="10">
        <f t="shared" si="3"/>
        <v>27.608851608630868</v>
      </c>
      <c r="K20" s="9">
        <f>man!H15</f>
        <v>3186</v>
      </c>
      <c r="L20" s="10">
        <f t="shared" si="4"/>
        <v>17.581811158324594</v>
      </c>
      <c r="M20" s="9">
        <f>man!I15</f>
        <v>2663</v>
      </c>
      <c r="N20" s="10">
        <f t="shared" si="5"/>
        <v>14.695656972573257</v>
      </c>
      <c r="P20" s="16"/>
      <c r="Q20" s="15"/>
      <c r="R20" s="15"/>
    </row>
    <row r="21" spans="1:18" ht="12.75">
      <c r="A21" s="1" t="s">
        <v>23</v>
      </c>
      <c r="B21" s="3" t="s">
        <v>40</v>
      </c>
      <c r="C21" s="9">
        <f>man!C16</f>
        <v>10913</v>
      </c>
      <c r="D21" s="9">
        <f t="shared" si="0"/>
        <v>11564</v>
      </c>
      <c r="E21" s="9">
        <f>man!E16</f>
        <v>1120</v>
      </c>
      <c r="F21" s="10">
        <f t="shared" si="1"/>
        <v>9.685230024213075</v>
      </c>
      <c r="G21" s="9">
        <f>man!F16</f>
        <v>2725</v>
      </c>
      <c r="H21" s="10">
        <f t="shared" si="2"/>
        <v>23.564510549982707</v>
      </c>
      <c r="I21" s="9">
        <f>man!G16</f>
        <v>3160</v>
      </c>
      <c r="J21" s="10">
        <f t="shared" si="3"/>
        <v>27.3261847111726</v>
      </c>
      <c r="K21" s="9">
        <f>man!H16</f>
        <v>2275</v>
      </c>
      <c r="L21" s="10">
        <f t="shared" si="4"/>
        <v>19.673123486682808</v>
      </c>
      <c r="M21" s="9">
        <f>man!I16</f>
        <v>2284</v>
      </c>
      <c r="N21" s="10">
        <f t="shared" si="5"/>
        <v>19.750951227948807</v>
      </c>
      <c r="P21" s="16"/>
      <c r="Q21" s="15"/>
      <c r="R21" s="15"/>
    </row>
    <row r="22" spans="1:18" ht="12.75">
      <c r="A22" s="1" t="s">
        <v>53</v>
      </c>
      <c r="B22" s="3" t="s">
        <v>4</v>
      </c>
      <c r="C22" s="9">
        <f>man!C17</f>
        <v>4767</v>
      </c>
      <c r="D22" s="9">
        <f t="shared" si="0"/>
        <v>5075</v>
      </c>
      <c r="E22" s="9">
        <f>man!E17</f>
        <v>574</v>
      </c>
      <c r="F22" s="10">
        <f t="shared" si="1"/>
        <v>11.310344827586206</v>
      </c>
      <c r="G22" s="9">
        <f>man!F17</f>
        <v>1390</v>
      </c>
      <c r="H22" s="10">
        <f t="shared" si="2"/>
        <v>27.389162561576352</v>
      </c>
      <c r="I22" s="9">
        <f>man!G17</f>
        <v>1547</v>
      </c>
      <c r="J22" s="10">
        <f t="shared" si="3"/>
        <v>30.482758620689655</v>
      </c>
      <c r="K22" s="9">
        <f>man!H17</f>
        <v>918</v>
      </c>
      <c r="L22" s="10">
        <f t="shared" si="4"/>
        <v>18.088669950738918</v>
      </c>
      <c r="M22" s="9">
        <f>man!I17</f>
        <v>646</v>
      </c>
      <c r="N22" s="10">
        <f t="shared" si="5"/>
        <v>12.729064039408867</v>
      </c>
      <c r="P22" s="16"/>
      <c r="Q22" s="15"/>
      <c r="R22" s="15"/>
    </row>
    <row r="23" spans="1:18" ht="12.75">
      <c r="A23" s="1" t="s">
        <v>8</v>
      </c>
      <c r="B23" s="3" t="s">
        <v>36</v>
      </c>
      <c r="C23" s="9">
        <f>man!C18</f>
        <v>12221</v>
      </c>
      <c r="D23" s="9">
        <f t="shared" si="0"/>
        <v>14665</v>
      </c>
      <c r="E23" s="9">
        <f>man!E18</f>
        <v>2114</v>
      </c>
      <c r="F23" s="10">
        <f t="shared" si="1"/>
        <v>14.41527446300716</v>
      </c>
      <c r="G23" s="9">
        <f>man!F18</f>
        <v>3526</v>
      </c>
      <c r="H23" s="10">
        <f t="shared" si="2"/>
        <v>24.043641322877598</v>
      </c>
      <c r="I23" s="9">
        <f>man!G18</f>
        <v>3820</v>
      </c>
      <c r="J23" s="10">
        <f t="shared" si="3"/>
        <v>26.048414592567337</v>
      </c>
      <c r="K23" s="9">
        <f>man!H18</f>
        <v>2750</v>
      </c>
      <c r="L23" s="10">
        <f t="shared" si="4"/>
        <v>18.752130923968632</v>
      </c>
      <c r="M23" s="9">
        <f>man!I18</f>
        <v>2455</v>
      </c>
      <c r="N23" s="10">
        <f t="shared" si="5"/>
        <v>16.74053869757927</v>
      </c>
      <c r="P23" s="16"/>
      <c r="Q23" s="15"/>
      <c r="R23" s="15"/>
    </row>
    <row r="24" spans="1:18" ht="12.75">
      <c r="A24" s="1" t="s">
        <v>69</v>
      </c>
      <c r="B24" s="3" t="s">
        <v>42</v>
      </c>
      <c r="C24" s="9">
        <f>man!C19</f>
        <v>12480</v>
      </c>
      <c r="D24" s="9">
        <f t="shared" si="0"/>
        <v>13802</v>
      </c>
      <c r="E24" s="9">
        <f>man!E19</f>
        <v>1841</v>
      </c>
      <c r="F24" s="10">
        <f t="shared" si="1"/>
        <v>13.33864657296044</v>
      </c>
      <c r="G24" s="9">
        <f>man!F19</f>
        <v>3491</v>
      </c>
      <c r="H24" s="10">
        <f t="shared" si="2"/>
        <v>25.293435733951604</v>
      </c>
      <c r="I24" s="9">
        <f>man!G19</f>
        <v>3793</v>
      </c>
      <c r="J24" s="10">
        <f t="shared" si="3"/>
        <v>27.481524416751196</v>
      </c>
      <c r="K24" s="9">
        <f>man!H19</f>
        <v>2629</v>
      </c>
      <c r="L24" s="10">
        <f t="shared" si="4"/>
        <v>19.047964063179247</v>
      </c>
      <c r="M24" s="9">
        <f>man!I19</f>
        <v>2048</v>
      </c>
      <c r="N24" s="10">
        <f t="shared" si="5"/>
        <v>14.838429213157514</v>
      </c>
      <c r="P24" s="16"/>
      <c r="Q24" s="15"/>
      <c r="R24" s="15"/>
    </row>
    <row r="25" spans="1:18" ht="12.75">
      <c r="A25" s="1" t="s">
        <v>6</v>
      </c>
      <c r="B25" s="3" t="s">
        <v>57</v>
      </c>
      <c r="C25" s="9">
        <f>man!C20</f>
        <v>7071</v>
      </c>
      <c r="D25" s="9">
        <f t="shared" si="0"/>
        <v>8189</v>
      </c>
      <c r="E25" s="9">
        <f>man!E20</f>
        <v>802</v>
      </c>
      <c r="F25" s="10">
        <f t="shared" si="1"/>
        <v>9.793625595310782</v>
      </c>
      <c r="G25" s="9">
        <f>man!F20</f>
        <v>1954</v>
      </c>
      <c r="H25" s="10">
        <f t="shared" si="2"/>
        <v>23.861277323238493</v>
      </c>
      <c r="I25" s="9">
        <f>man!G20</f>
        <v>2357</v>
      </c>
      <c r="J25" s="10">
        <f t="shared" si="3"/>
        <v>28.782513127365977</v>
      </c>
      <c r="K25" s="9">
        <f>man!H20</f>
        <v>1725</v>
      </c>
      <c r="L25" s="10">
        <f t="shared" si="4"/>
        <v>21.064843082183415</v>
      </c>
      <c r="M25" s="9">
        <f>man!I20</f>
        <v>1351</v>
      </c>
      <c r="N25" s="10">
        <f t="shared" si="5"/>
        <v>16.497740871901332</v>
      </c>
      <c r="P25" s="16"/>
      <c r="Q25" s="15"/>
      <c r="R25" s="15"/>
    </row>
    <row r="26" spans="1:18" ht="12.75">
      <c r="A26" s="1" t="s">
        <v>10</v>
      </c>
      <c r="B26" s="3" t="s">
        <v>65</v>
      </c>
      <c r="C26" s="9">
        <f>man!C21</f>
        <v>3091</v>
      </c>
      <c r="D26" s="9">
        <f t="shared" si="0"/>
        <v>3283</v>
      </c>
      <c r="E26" s="9">
        <f>man!E21</f>
        <v>563</v>
      </c>
      <c r="F26" s="10">
        <f t="shared" si="1"/>
        <v>17.148949131891563</v>
      </c>
      <c r="G26" s="9">
        <f>man!F21</f>
        <v>849</v>
      </c>
      <c r="H26" s="10">
        <f t="shared" si="2"/>
        <v>25.860493451111786</v>
      </c>
      <c r="I26" s="9">
        <f>man!G21</f>
        <v>835</v>
      </c>
      <c r="J26" s="10">
        <f t="shared" si="3"/>
        <v>25.434054218702407</v>
      </c>
      <c r="K26" s="9">
        <f>man!H21</f>
        <v>548</v>
      </c>
      <c r="L26" s="10">
        <f t="shared" si="4"/>
        <v>16.692049954310082</v>
      </c>
      <c r="M26" s="9">
        <f>man!I21</f>
        <v>488</v>
      </c>
      <c r="N26" s="10">
        <f t="shared" si="5"/>
        <v>14.86445324398416</v>
      </c>
      <c r="P26" s="16"/>
      <c r="Q26" s="15"/>
      <c r="R26" s="15"/>
    </row>
    <row r="27" spans="1:18" ht="12.75">
      <c r="A27" s="1" t="s">
        <v>61</v>
      </c>
      <c r="B27" s="3" t="s">
        <v>25</v>
      </c>
      <c r="C27" s="9">
        <f>man!C22</f>
        <v>5431</v>
      </c>
      <c r="D27" s="9">
        <f t="shared" si="0"/>
        <v>5672</v>
      </c>
      <c r="E27" s="9">
        <f>man!E22</f>
        <v>658</v>
      </c>
      <c r="F27" s="10">
        <f t="shared" si="1"/>
        <v>11.600846262341326</v>
      </c>
      <c r="G27" s="9">
        <f>man!F22</f>
        <v>1573</v>
      </c>
      <c r="H27" s="10">
        <f t="shared" si="2"/>
        <v>27.732722143864596</v>
      </c>
      <c r="I27" s="9">
        <f>man!G22</f>
        <v>1619</v>
      </c>
      <c r="J27" s="10">
        <f t="shared" si="3"/>
        <v>28.54372355430183</v>
      </c>
      <c r="K27" s="9">
        <f>man!H22</f>
        <v>1066</v>
      </c>
      <c r="L27" s="10">
        <f t="shared" si="4"/>
        <v>18.794076163610722</v>
      </c>
      <c r="M27" s="9">
        <f>man!I22</f>
        <v>756</v>
      </c>
      <c r="N27" s="10">
        <f t="shared" si="5"/>
        <v>13.328631875881522</v>
      </c>
      <c r="P27" s="16"/>
      <c r="Q27" s="15"/>
      <c r="R27" s="15"/>
    </row>
    <row r="28" spans="1:18" ht="12.75">
      <c r="A28" s="1" t="s">
        <v>27</v>
      </c>
      <c r="B28" s="3" t="s">
        <v>41</v>
      </c>
      <c r="C28" s="9">
        <f>man!C23</f>
        <v>8674</v>
      </c>
      <c r="D28" s="9">
        <f t="shared" si="0"/>
        <v>10243</v>
      </c>
      <c r="E28" s="9">
        <f>man!E23</f>
        <v>1037</v>
      </c>
      <c r="F28" s="10">
        <f t="shared" si="1"/>
        <v>10.123987113150443</v>
      </c>
      <c r="G28" s="9">
        <f>man!F23</f>
        <v>2567</v>
      </c>
      <c r="H28" s="10">
        <f t="shared" si="2"/>
        <v>25.061017280093722</v>
      </c>
      <c r="I28" s="9">
        <f>man!G23</f>
        <v>3234</v>
      </c>
      <c r="J28" s="10">
        <f t="shared" si="3"/>
        <v>31.572781411695793</v>
      </c>
      <c r="K28" s="9">
        <f>man!H23</f>
        <v>1970</v>
      </c>
      <c r="L28" s="10">
        <f t="shared" si="4"/>
        <v>19.232646685541347</v>
      </c>
      <c r="M28" s="9">
        <f>man!I23</f>
        <v>1435</v>
      </c>
      <c r="N28" s="10">
        <f t="shared" si="5"/>
        <v>14.009567509518694</v>
      </c>
      <c r="P28" s="16"/>
      <c r="Q28" s="15"/>
      <c r="R28" s="15"/>
    </row>
    <row r="29" spans="1:18" ht="12.75">
      <c r="A29" s="1" t="s">
        <v>46</v>
      </c>
      <c r="B29" s="3" t="s">
        <v>56</v>
      </c>
      <c r="C29" s="9">
        <f>man!C24</f>
        <v>8267</v>
      </c>
      <c r="D29" s="9">
        <f t="shared" si="0"/>
        <v>8952</v>
      </c>
      <c r="E29" s="9">
        <f>man!E24</f>
        <v>820</v>
      </c>
      <c r="F29" s="10">
        <f t="shared" si="1"/>
        <v>9.159964253798034</v>
      </c>
      <c r="G29" s="9">
        <f>man!F24</f>
        <v>2020</v>
      </c>
      <c r="H29" s="10">
        <f t="shared" si="2"/>
        <v>22.56478999106345</v>
      </c>
      <c r="I29" s="9">
        <f>man!G24</f>
        <v>2476</v>
      </c>
      <c r="J29" s="10">
        <f t="shared" si="3"/>
        <v>27.658623771224306</v>
      </c>
      <c r="K29" s="9">
        <f>man!H24</f>
        <v>1927</v>
      </c>
      <c r="L29" s="10">
        <f t="shared" si="4"/>
        <v>21.52591599642538</v>
      </c>
      <c r="M29" s="9">
        <f>man!I24</f>
        <v>1709</v>
      </c>
      <c r="N29" s="10">
        <f t="shared" si="5"/>
        <v>19.09070598748883</v>
      </c>
      <c r="P29" s="16"/>
      <c r="Q29" s="15"/>
      <c r="R29" s="15"/>
    </row>
    <row r="30" spans="1:18" ht="12.75">
      <c r="A30" s="1" t="s">
        <v>5</v>
      </c>
      <c r="B30" s="3" t="s">
        <v>33</v>
      </c>
      <c r="C30" s="9">
        <f>man!C25</f>
        <v>4284</v>
      </c>
      <c r="D30" s="9">
        <f t="shared" si="0"/>
        <v>4669</v>
      </c>
      <c r="E30" s="9">
        <f>man!E25</f>
        <v>493</v>
      </c>
      <c r="F30" s="10">
        <f t="shared" si="1"/>
        <v>10.559006211180124</v>
      </c>
      <c r="G30" s="9">
        <f>man!F25</f>
        <v>1075</v>
      </c>
      <c r="H30" s="10">
        <f t="shared" si="2"/>
        <v>23.024202184621974</v>
      </c>
      <c r="I30" s="9">
        <f>man!G25</f>
        <v>1422</v>
      </c>
      <c r="J30" s="10">
        <f t="shared" si="3"/>
        <v>30.45620047119297</v>
      </c>
      <c r="K30" s="9">
        <f>man!H25</f>
        <v>965</v>
      </c>
      <c r="L30" s="10">
        <f t="shared" si="4"/>
        <v>20.66823730991647</v>
      </c>
      <c r="M30" s="9">
        <f>man!I25</f>
        <v>714</v>
      </c>
      <c r="N30" s="10">
        <f t="shared" si="5"/>
        <v>15.292353823088456</v>
      </c>
      <c r="P30" s="16"/>
      <c r="Q30" s="15"/>
      <c r="R30" s="15"/>
    </row>
    <row r="31" spans="1:18" ht="12.75">
      <c r="A31" s="1" t="s">
        <v>83</v>
      </c>
      <c r="B31" s="3" t="s">
        <v>44</v>
      </c>
      <c r="C31" s="9">
        <f>man!C26</f>
        <v>13843</v>
      </c>
      <c r="D31" s="9">
        <f t="shared" si="0"/>
        <v>15421</v>
      </c>
      <c r="E31" s="9">
        <f>man!E26</f>
        <v>1673</v>
      </c>
      <c r="F31" s="10">
        <f t="shared" si="1"/>
        <v>10.848842487517024</v>
      </c>
      <c r="G31" s="9">
        <f>man!F26</f>
        <v>4158</v>
      </c>
      <c r="H31" s="10">
        <f t="shared" si="2"/>
        <v>26.963231956423062</v>
      </c>
      <c r="I31" s="9">
        <f>man!G26</f>
        <v>4478</v>
      </c>
      <c r="J31" s="10">
        <f t="shared" si="3"/>
        <v>29.038324362881784</v>
      </c>
      <c r="K31" s="9">
        <f>man!H26</f>
        <v>2892</v>
      </c>
      <c r="L31" s="10">
        <f t="shared" si="4"/>
        <v>18.75364762337073</v>
      </c>
      <c r="M31" s="9">
        <f>man!I26</f>
        <v>2220</v>
      </c>
      <c r="N31" s="10">
        <f t="shared" si="5"/>
        <v>14.395953569807403</v>
      </c>
      <c r="P31" s="16"/>
      <c r="Q31" s="15"/>
      <c r="R31" s="15"/>
    </row>
    <row r="32" spans="1:18" ht="12.75">
      <c r="A32" s="1" t="s">
        <v>67</v>
      </c>
      <c r="B32" s="3" t="s">
        <v>50</v>
      </c>
      <c r="C32" s="9">
        <f>man!C27</f>
        <v>5286</v>
      </c>
      <c r="D32" s="9">
        <f t="shared" si="0"/>
        <v>5515</v>
      </c>
      <c r="E32" s="9">
        <f>man!E27</f>
        <v>489</v>
      </c>
      <c r="F32" s="10">
        <f t="shared" si="1"/>
        <v>8.866727107887579</v>
      </c>
      <c r="G32" s="9">
        <f>man!F27</f>
        <v>1748</v>
      </c>
      <c r="H32" s="10">
        <f t="shared" si="2"/>
        <v>31.695376246600183</v>
      </c>
      <c r="I32" s="9">
        <f>man!G27</f>
        <v>1743</v>
      </c>
      <c r="J32" s="10">
        <f t="shared" si="3"/>
        <v>31.60471441523119</v>
      </c>
      <c r="K32" s="9">
        <f>man!H27</f>
        <v>946</v>
      </c>
      <c r="L32" s="10">
        <f t="shared" si="4"/>
        <v>17.1532184950136</v>
      </c>
      <c r="M32" s="9">
        <f>man!I27</f>
        <v>589</v>
      </c>
      <c r="N32" s="10">
        <f t="shared" si="5"/>
        <v>10.679963735267451</v>
      </c>
      <c r="P32" s="16"/>
      <c r="Q32" s="15"/>
      <c r="R32" s="15"/>
    </row>
    <row r="33" spans="1:18" ht="12.75">
      <c r="A33" s="1" t="s">
        <v>26</v>
      </c>
      <c r="B33" s="3" t="s">
        <v>34</v>
      </c>
      <c r="C33" s="9">
        <f>man!C28</f>
        <v>11622</v>
      </c>
      <c r="D33" s="9">
        <f t="shared" si="0"/>
        <v>13347</v>
      </c>
      <c r="E33" s="9">
        <f>man!E28</f>
        <v>1565</v>
      </c>
      <c r="F33" s="10">
        <f t="shared" si="1"/>
        <v>11.725481381583878</v>
      </c>
      <c r="G33" s="9">
        <f>man!F28</f>
        <v>3231</v>
      </c>
      <c r="H33" s="10">
        <f t="shared" si="2"/>
        <v>24.207687120701284</v>
      </c>
      <c r="I33" s="9">
        <f>man!G28</f>
        <v>3816</v>
      </c>
      <c r="J33" s="10">
        <f t="shared" si="3"/>
        <v>28.59069453809845</v>
      </c>
      <c r="K33" s="9">
        <f>man!H28</f>
        <v>2582</v>
      </c>
      <c r="L33" s="10">
        <f t="shared" si="4"/>
        <v>19.345171199520493</v>
      </c>
      <c r="M33" s="9">
        <f>man!I28</f>
        <v>2153</v>
      </c>
      <c r="N33" s="10">
        <f t="shared" si="5"/>
        <v>16.130965760095904</v>
      </c>
      <c r="P33" s="16"/>
      <c r="Q33" s="15"/>
      <c r="R33" s="15"/>
    </row>
    <row r="34" spans="1:18" ht="12.75">
      <c r="A34" s="1" t="s">
        <v>20</v>
      </c>
      <c r="B34" s="3" t="s">
        <v>15</v>
      </c>
      <c r="C34" s="9">
        <f>man!C29</f>
        <v>5927</v>
      </c>
      <c r="D34" s="9">
        <f t="shared" si="0"/>
        <v>6223</v>
      </c>
      <c r="E34" s="9">
        <f>man!E29</f>
        <v>795</v>
      </c>
      <c r="F34" s="10">
        <f t="shared" si="1"/>
        <v>12.775188815683755</v>
      </c>
      <c r="G34" s="9">
        <f>man!F29</f>
        <v>1599</v>
      </c>
      <c r="H34" s="10">
        <f t="shared" si="2"/>
        <v>25.695002410412982</v>
      </c>
      <c r="I34" s="9">
        <f>man!G29</f>
        <v>1829</v>
      </c>
      <c r="J34" s="10">
        <f t="shared" si="3"/>
        <v>29.390968986019605</v>
      </c>
      <c r="K34" s="9">
        <f>man!H29</f>
        <v>1118</v>
      </c>
      <c r="L34" s="10">
        <f t="shared" si="4"/>
        <v>17.965611441426965</v>
      </c>
      <c r="M34" s="9">
        <f>man!I29</f>
        <v>882</v>
      </c>
      <c r="N34" s="10">
        <f t="shared" si="5"/>
        <v>14.173228346456693</v>
      </c>
      <c r="P34" s="16"/>
      <c r="Q34" s="15"/>
      <c r="R34" s="15"/>
    </row>
    <row r="35" spans="1:18" ht="12.75">
      <c r="A35" s="1" t="s">
        <v>82</v>
      </c>
      <c r="B35" s="3" t="s">
        <v>54</v>
      </c>
      <c r="C35" s="9">
        <f>man!C30</f>
        <v>10946</v>
      </c>
      <c r="D35" s="9">
        <f t="shared" si="0"/>
        <v>11722</v>
      </c>
      <c r="E35" s="9">
        <f>man!E30</f>
        <v>1300</v>
      </c>
      <c r="F35" s="10">
        <f t="shared" si="1"/>
        <v>11.090257635215833</v>
      </c>
      <c r="G35" s="9">
        <f>man!F30</f>
        <v>2855</v>
      </c>
      <c r="H35" s="10">
        <f t="shared" si="2"/>
        <v>24.35591196041631</v>
      </c>
      <c r="I35" s="9">
        <f>man!G30</f>
        <v>3429</v>
      </c>
      <c r="J35" s="10">
        <f t="shared" si="3"/>
        <v>29.25268725473469</v>
      </c>
      <c r="K35" s="9">
        <f>man!H30</f>
        <v>2400</v>
      </c>
      <c r="L35" s="10">
        <f t="shared" si="4"/>
        <v>20.47432178809077</v>
      </c>
      <c r="M35" s="9">
        <f>man!I30</f>
        <v>1738</v>
      </c>
      <c r="N35" s="10">
        <f t="shared" si="5"/>
        <v>14.8268213615424</v>
      </c>
      <c r="P35" s="16"/>
      <c r="Q35" s="15"/>
      <c r="R35" s="15"/>
    </row>
    <row r="36" spans="1:18" ht="12.75">
      <c r="A36" s="1" t="s">
        <v>32</v>
      </c>
      <c r="B36" s="3" t="s">
        <v>52</v>
      </c>
      <c r="C36" s="9">
        <f>man!C31</f>
        <v>7812</v>
      </c>
      <c r="D36" s="9">
        <f t="shared" si="0"/>
        <v>8624</v>
      </c>
      <c r="E36" s="9">
        <f>man!E31</f>
        <v>811</v>
      </c>
      <c r="F36" s="10">
        <f t="shared" si="1"/>
        <v>9.403988868274581</v>
      </c>
      <c r="G36" s="9">
        <f>man!F31</f>
        <v>1807</v>
      </c>
      <c r="H36" s="10">
        <f t="shared" si="2"/>
        <v>20.953153988868277</v>
      </c>
      <c r="I36" s="9">
        <f>man!G31</f>
        <v>2515</v>
      </c>
      <c r="J36" s="10">
        <f t="shared" si="3"/>
        <v>29.162801484230055</v>
      </c>
      <c r="K36" s="9">
        <f>man!H31</f>
        <v>1968</v>
      </c>
      <c r="L36" s="10">
        <f t="shared" si="4"/>
        <v>22.820037105751393</v>
      </c>
      <c r="M36" s="9">
        <f>man!I31</f>
        <v>1523</v>
      </c>
      <c r="N36" s="10">
        <f t="shared" si="5"/>
        <v>17.660018552875695</v>
      </c>
      <c r="P36" s="16"/>
      <c r="Q36" s="15"/>
      <c r="R36" s="15"/>
    </row>
    <row r="37" spans="1:18" ht="12.75">
      <c r="A37" s="1" t="s">
        <v>0</v>
      </c>
      <c r="B37" s="3" t="s">
        <v>55</v>
      </c>
      <c r="C37" s="9">
        <f>man!C32</f>
        <v>7516</v>
      </c>
      <c r="D37" s="9">
        <f t="shared" si="0"/>
        <v>8069</v>
      </c>
      <c r="E37" s="9">
        <f>man!E32</f>
        <v>1047</v>
      </c>
      <c r="F37" s="10">
        <f t="shared" si="1"/>
        <v>12.975585574420624</v>
      </c>
      <c r="G37" s="9">
        <f>man!F32</f>
        <v>2035</v>
      </c>
      <c r="H37" s="10">
        <f t="shared" si="2"/>
        <v>25.219977692403024</v>
      </c>
      <c r="I37" s="9">
        <f>man!G32</f>
        <v>2402</v>
      </c>
      <c r="J37" s="10">
        <f t="shared" si="3"/>
        <v>29.76824885363738</v>
      </c>
      <c r="K37" s="9">
        <f>man!H32</f>
        <v>1528</v>
      </c>
      <c r="L37" s="10">
        <f t="shared" si="4"/>
        <v>18.93667121080679</v>
      </c>
      <c r="M37" s="9">
        <f>man!I32</f>
        <v>1057</v>
      </c>
      <c r="N37" s="10">
        <f t="shared" si="5"/>
        <v>13.099516668732186</v>
      </c>
      <c r="P37" s="16"/>
      <c r="Q37" s="15"/>
      <c r="R37" s="15"/>
    </row>
    <row r="38" spans="1:18" ht="12.75">
      <c r="A38" s="1" t="s">
        <v>72</v>
      </c>
      <c r="B38" s="3" t="s">
        <v>28</v>
      </c>
      <c r="C38" s="9">
        <f>man!C33</f>
        <v>11171</v>
      </c>
      <c r="D38" s="9">
        <f t="shared" si="0"/>
        <v>12102</v>
      </c>
      <c r="E38" s="9">
        <f>man!E33</f>
        <v>1215</v>
      </c>
      <c r="F38" s="10">
        <f t="shared" si="1"/>
        <v>10.039662865642041</v>
      </c>
      <c r="G38" s="9">
        <f>man!F33</f>
        <v>2993</v>
      </c>
      <c r="H38" s="10">
        <f t="shared" si="2"/>
        <v>24.731449347215335</v>
      </c>
      <c r="I38" s="9">
        <f>man!G33</f>
        <v>3332</v>
      </c>
      <c r="J38" s="10">
        <f t="shared" si="3"/>
        <v>27.532639233184597</v>
      </c>
      <c r="K38" s="9">
        <f>man!H33</f>
        <v>2490</v>
      </c>
      <c r="L38" s="10">
        <f t="shared" si="4"/>
        <v>20.57511155180962</v>
      </c>
      <c r="M38" s="9">
        <f>man!I33</f>
        <v>2072</v>
      </c>
      <c r="N38" s="10">
        <f t="shared" si="5"/>
        <v>17.121137002148405</v>
      </c>
      <c r="P38" s="16"/>
      <c r="Q38" s="15"/>
      <c r="R38" s="15"/>
    </row>
    <row r="39" spans="1:18" ht="12.75">
      <c r="A39" s="1" t="s">
        <v>49</v>
      </c>
      <c r="B39" s="3" t="s">
        <v>79</v>
      </c>
      <c r="C39" s="9">
        <f>man!C34</f>
        <v>6993</v>
      </c>
      <c r="D39" s="9">
        <f t="shared" si="0"/>
        <v>7784</v>
      </c>
      <c r="E39" s="9">
        <f>man!E34</f>
        <v>867</v>
      </c>
      <c r="F39" s="10">
        <f t="shared" si="1"/>
        <v>11.138232271325796</v>
      </c>
      <c r="G39" s="9">
        <f>man!F34</f>
        <v>1926</v>
      </c>
      <c r="H39" s="10">
        <f t="shared" si="2"/>
        <v>24.74306269270298</v>
      </c>
      <c r="I39" s="9">
        <f>man!G34</f>
        <v>2375</v>
      </c>
      <c r="J39" s="10">
        <f t="shared" si="3"/>
        <v>30.511305241521068</v>
      </c>
      <c r="K39" s="9">
        <f>man!H34</f>
        <v>1497</v>
      </c>
      <c r="L39" s="10">
        <f t="shared" si="4"/>
        <v>19.23175745118191</v>
      </c>
      <c r="M39" s="9">
        <f>man!I34</f>
        <v>1119</v>
      </c>
      <c r="N39" s="10">
        <f t="shared" si="5"/>
        <v>14.375642343268241</v>
      </c>
      <c r="P39" s="16"/>
      <c r="Q39" s="15"/>
      <c r="R39" s="15"/>
    </row>
    <row r="40" spans="1:18" ht="12.75">
      <c r="A40" s="1" t="s">
        <v>76</v>
      </c>
      <c r="B40" s="3" t="s">
        <v>84</v>
      </c>
      <c r="C40" s="9">
        <f>man!C35</f>
        <v>6395</v>
      </c>
      <c r="D40" s="9">
        <f t="shared" si="0"/>
        <v>7511</v>
      </c>
      <c r="E40" s="9">
        <f>man!E35</f>
        <v>1122</v>
      </c>
      <c r="F40" s="10">
        <f t="shared" si="1"/>
        <v>14.938090800159765</v>
      </c>
      <c r="G40" s="9">
        <f>man!F35</f>
        <v>1920</v>
      </c>
      <c r="H40" s="10">
        <f t="shared" si="2"/>
        <v>25.562508321129013</v>
      </c>
      <c r="I40" s="9">
        <f>man!G35</f>
        <v>2143</v>
      </c>
      <c r="J40" s="10">
        <f t="shared" si="3"/>
        <v>28.53148715217681</v>
      </c>
      <c r="K40" s="9">
        <f>man!H35</f>
        <v>1382</v>
      </c>
      <c r="L40" s="10">
        <f t="shared" si="4"/>
        <v>18.399680468645986</v>
      </c>
      <c r="M40" s="9">
        <f>man!I35</f>
        <v>944</v>
      </c>
      <c r="N40" s="10">
        <f t="shared" si="5"/>
        <v>12.568233257888432</v>
      </c>
      <c r="P40" s="16"/>
      <c r="Q40" s="15"/>
      <c r="R40" s="15"/>
    </row>
    <row r="41" spans="1:18" ht="12.75">
      <c r="A41" s="1" t="s">
        <v>9</v>
      </c>
      <c r="B41" s="3" t="s">
        <v>35</v>
      </c>
      <c r="C41" s="9">
        <f>man!C36</f>
        <v>8433</v>
      </c>
      <c r="D41" s="9">
        <f t="shared" si="0"/>
        <v>9068</v>
      </c>
      <c r="E41" s="9">
        <f>man!E36</f>
        <v>898</v>
      </c>
      <c r="F41" s="10">
        <f t="shared" si="1"/>
        <v>9.902955447728274</v>
      </c>
      <c r="G41" s="9">
        <f>man!F36</f>
        <v>2507</v>
      </c>
      <c r="H41" s="10">
        <f t="shared" si="2"/>
        <v>27.646669607410672</v>
      </c>
      <c r="I41" s="9">
        <f>man!G36</f>
        <v>2547</v>
      </c>
      <c r="J41" s="10">
        <f t="shared" si="3"/>
        <v>28.08778120864579</v>
      </c>
      <c r="K41" s="9">
        <f>man!H36</f>
        <v>1749</v>
      </c>
      <c r="L41" s="10">
        <f t="shared" si="4"/>
        <v>19.28760476400529</v>
      </c>
      <c r="M41" s="9">
        <f>man!I36</f>
        <v>1367</v>
      </c>
      <c r="N41" s="10">
        <f t="shared" si="5"/>
        <v>15.074988972209969</v>
      </c>
      <c r="P41" s="16"/>
      <c r="Q41" s="15"/>
      <c r="R41" s="15"/>
    </row>
    <row r="42" spans="1:18" ht="12.75">
      <c r="A42" s="1" t="s">
        <v>73</v>
      </c>
      <c r="B42" s="3" t="s">
        <v>78</v>
      </c>
      <c r="C42" s="9">
        <f>man!C37</f>
        <v>9933</v>
      </c>
      <c r="D42" s="9">
        <f t="shared" si="0"/>
        <v>11617</v>
      </c>
      <c r="E42" s="9">
        <f>man!E37</f>
        <v>1229</v>
      </c>
      <c r="F42" s="10">
        <f t="shared" si="1"/>
        <v>10.579323405354222</v>
      </c>
      <c r="G42" s="9">
        <f>man!F37</f>
        <v>2616</v>
      </c>
      <c r="H42" s="10">
        <f t="shared" si="2"/>
        <v>22.51872256176293</v>
      </c>
      <c r="I42" s="9">
        <f>man!G37</f>
        <v>3376</v>
      </c>
      <c r="J42" s="10">
        <f t="shared" si="3"/>
        <v>29.0608590858225</v>
      </c>
      <c r="K42" s="9">
        <f>man!H37</f>
        <v>2596</v>
      </c>
      <c r="L42" s="10">
        <f t="shared" si="4"/>
        <v>22.34656107428768</v>
      </c>
      <c r="M42" s="9">
        <f>man!I37</f>
        <v>1800</v>
      </c>
      <c r="N42" s="10">
        <f t="shared" si="5"/>
        <v>15.494533872772662</v>
      </c>
      <c r="P42" s="16"/>
      <c r="Q42" s="15"/>
      <c r="R42" s="15"/>
    </row>
    <row r="43" spans="1:18" ht="12.75">
      <c r="A43" s="1" t="s">
        <v>29</v>
      </c>
      <c r="B43" s="3" t="s">
        <v>75</v>
      </c>
      <c r="C43" s="9">
        <f>man!C38</f>
        <v>5641</v>
      </c>
      <c r="D43" s="9">
        <f t="shared" si="0"/>
        <v>6569</v>
      </c>
      <c r="E43" s="9">
        <f>man!E38</f>
        <v>564</v>
      </c>
      <c r="F43" s="10">
        <f t="shared" si="1"/>
        <v>8.585781701933323</v>
      </c>
      <c r="G43" s="9">
        <f>man!F38</f>
        <v>1423</v>
      </c>
      <c r="H43" s="10">
        <f t="shared" si="2"/>
        <v>21.66235347845943</v>
      </c>
      <c r="I43" s="9">
        <f>man!G38</f>
        <v>1856</v>
      </c>
      <c r="J43" s="10">
        <f t="shared" si="3"/>
        <v>28.253919926929516</v>
      </c>
      <c r="K43" s="9">
        <f>man!H38</f>
        <v>1385</v>
      </c>
      <c r="L43" s="10">
        <f t="shared" si="4"/>
        <v>21.083878824783074</v>
      </c>
      <c r="M43" s="9">
        <f>man!I38</f>
        <v>1341</v>
      </c>
      <c r="N43" s="10">
        <f t="shared" si="5"/>
        <v>20.414066067894655</v>
      </c>
      <c r="P43" s="16"/>
      <c r="Q43" s="15"/>
      <c r="R43" s="15"/>
    </row>
    <row r="44" spans="1:18" ht="12.75">
      <c r="A44" s="1" t="s">
        <v>68</v>
      </c>
      <c r="B44" s="3" t="s">
        <v>14</v>
      </c>
      <c r="C44" s="9">
        <f>man!C39</f>
        <v>13003</v>
      </c>
      <c r="D44" s="9">
        <f t="shared" si="0"/>
        <v>13968</v>
      </c>
      <c r="E44" s="9">
        <f>man!E39</f>
        <v>1880</v>
      </c>
      <c r="F44" s="10">
        <f t="shared" si="1"/>
        <v>13.459335624284078</v>
      </c>
      <c r="G44" s="9">
        <f>man!F39</f>
        <v>4037</v>
      </c>
      <c r="H44" s="10">
        <f t="shared" si="2"/>
        <v>28.90177548682703</v>
      </c>
      <c r="I44" s="9">
        <f>man!G39</f>
        <v>3562</v>
      </c>
      <c r="J44" s="10">
        <f t="shared" si="3"/>
        <v>25.501145475372276</v>
      </c>
      <c r="K44" s="9">
        <f>man!H39</f>
        <v>2500</v>
      </c>
      <c r="L44" s="10">
        <f t="shared" si="4"/>
        <v>17.898052691867125</v>
      </c>
      <c r="M44" s="9">
        <f>man!I39</f>
        <v>1989</v>
      </c>
      <c r="N44" s="10">
        <f t="shared" si="5"/>
        <v>14.239690721649485</v>
      </c>
      <c r="P44" s="16"/>
      <c r="Q44" s="15"/>
      <c r="R44" s="15"/>
    </row>
    <row r="45" spans="1:18" ht="12.75">
      <c r="A45" s="1" t="s">
        <v>19</v>
      </c>
      <c r="B45" s="3" t="s">
        <v>81</v>
      </c>
      <c r="C45" s="9">
        <f>man!C40</f>
        <v>6181</v>
      </c>
      <c r="D45" s="9">
        <f t="shared" si="0"/>
        <v>6444</v>
      </c>
      <c r="E45" s="9">
        <f>man!E40</f>
        <v>1023</v>
      </c>
      <c r="F45" s="10">
        <f t="shared" si="1"/>
        <v>15.875232774674117</v>
      </c>
      <c r="G45" s="9">
        <f>man!F40</f>
        <v>1846</v>
      </c>
      <c r="H45" s="10">
        <f t="shared" si="2"/>
        <v>28.646803227808814</v>
      </c>
      <c r="I45" s="9">
        <f>man!G40</f>
        <v>1755</v>
      </c>
      <c r="J45" s="10">
        <f t="shared" si="3"/>
        <v>27.23463687150838</v>
      </c>
      <c r="K45" s="9">
        <f>man!H40</f>
        <v>1009</v>
      </c>
      <c r="L45" s="10">
        <f t="shared" si="4"/>
        <v>15.657976412166356</v>
      </c>
      <c r="M45" s="9">
        <f>man!I40</f>
        <v>811</v>
      </c>
      <c r="N45" s="10">
        <f t="shared" si="5"/>
        <v>12.585350713842333</v>
      </c>
      <c r="P45" s="16"/>
      <c r="Q45" s="15"/>
      <c r="R45" s="15"/>
    </row>
    <row r="46" spans="1:18" ht="12.75">
      <c r="A46" s="1" t="s">
        <v>48</v>
      </c>
      <c r="B46" s="3" t="s">
        <v>17</v>
      </c>
      <c r="C46" s="9">
        <f>man!C41</f>
        <v>6172</v>
      </c>
      <c r="D46" s="9">
        <f t="shared" si="0"/>
        <v>7105</v>
      </c>
      <c r="E46" s="9">
        <f>man!E41</f>
        <v>654</v>
      </c>
      <c r="F46" s="10">
        <f t="shared" si="1"/>
        <v>9.20478536242083</v>
      </c>
      <c r="G46" s="9">
        <f>man!F41</f>
        <v>1636</v>
      </c>
      <c r="H46" s="10">
        <f t="shared" si="2"/>
        <v>23.02603800140746</v>
      </c>
      <c r="I46" s="9">
        <f>man!G41</f>
        <v>2056</v>
      </c>
      <c r="J46" s="10">
        <f t="shared" si="3"/>
        <v>28.937368050668542</v>
      </c>
      <c r="K46" s="9">
        <f>man!H41</f>
        <v>1562</v>
      </c>
      <c r="L46" s="10">
        <f t="shared" si="4"/>
        <v>21.98451794510908</v>
      </c>
      <c r="M46" s="9">
        <f>man!I41</f>
        <v>1197</v>
      </c>
      <c r="N46" s="10">
        <f t="shared" si="5"/>
        <v>16.84729064039409</v>
      </c>
      <c r="P46" s="16"/>
      <c r="Q46" s="15"/>
      <c r="R46" s="15"/>
    </row>
    <row r="47" spans="1:18" ht="12.75">
      <c r="A47" s="1" t="s">
        <v>59</v>
      </c>
      <c r="B47" s="3" t="s">
        <v>80</v>
      </c>
      <c r="C47" s="9">
        <f>man!C42</f>
        <v>6923</v>
      </c>
      <c r="D47" s="9">
        <f t="shared" si="0"/>
        <v>7804</v>
      </c>
      <c r="E47" s="9">
        <f>man!E42</f>
        <v>764</v>
      </c>
      <c r="F47" s="10">
        <f t="shared" si="1"/>
        <v>9.789851358277806</v>
      </c>
      <c r="G47" s="9">
        <f>man!F42</f>
        <v>1694</v>
      </c>
      <c r="H47" s="10">
        <f t="shared" si="2"/>
        <v>21.706817016914403</v>
      </c>
      <c r="I47" s="9">
        <f>man!G42</f>
        <v>2399</v>
      </c>
      <c r="J47" s="10">
        <f t="shared" si="3"/>
        <v>30.74064582265505</v>
      </c>
      <c r="K47" s="9">
        <f>man!H42</f>
        <v>1701</v>
      </c>
      <c r="L47" s="10">
        <f t="shared" si="4"/>
        <v>21.79651460789339</v>
      </c>
      <c r="M47" s="9">
        <f>man!I42</f>
        <v>1246</v>
      </c>
      <c r="N47" s="10">
        <f t="shared" si="5"/>
        <v>15.966171194259354</v>
      </c>
      <c r="P47" s="16"/>
      <c r="Q47" s="15"/>
      <c r="R47" s="15"/>
    </row>
    <row r="48" spans="1:18" ht="12.75">
      <c r="A48" s="1" t="s">
        <v>63</v>
      </c>
      <c r="B48" s="3" t="s">
        <v>31</v>
      </c>
      <c r="C48" s="9">
        <f>man!C43</f>
        <v>6299</v>
      </c>
      <c r="D48" s="9">
        <f t="shared" si="0"/>
        <v>6744</v>
      </c>
      <c r="E48" s="9">
        <f>man!E43</f>
        <v>805</v>
      </c>
      <c r="F48" s="10">
        <f t="shared" si="1"/>
        <v>11.936536180308423</v>
      </c>
      <c r="G48" s="9">
        <f>man!F43</f>
        <v>1758</v>
      </c>
      <c r="H48" s="10">
        <f t="shared" si="2"/>
        <v>26.067615658362993</v>
      </c>
      <c r="I48" s="9">
        <f>man!G43</f>
        <v>1874</v>
      </c>
      <c r="J48" s="10">
        <f t="shared" si="3"/>
        <v>27.787663107947807</v>
      </c>
      <c r="K48" s="9">
        <f>man!H43</f>
        <v>1306</v>
      </c>
      <c r="L48" s="10">
        <f t="shared" si="4"/>
        <v>19.365361803084223</v>
      </c>
      <c r="M48" s="9">
        <f>man!I43</f>
        <v>1001</v>
      </c>
      <c r="N48" s="10">
        <f t="shared" si="5"/>
        <v>14.842823250296561</v>
      </c>
      <c r="P48" s="16"/>
      <c r="Q48" s="15"/>
      <c r="R48" s="15"/>
    </row>
    <row r="49" spans="2:14" s="2" customFormat="1" ht="12.75">
      <c r="B49" s="3" t="s">
        <v>91</v>
      </c>
      <c r="C49" s="4">
        <f>SUM(C7:C48)</f>
        <v>375816</v>
      </c>
      <c r="D49" s="4">
        <f>SUM(D7:D48)</f>
        <v>411421</v>
      </c>
      <c r="E49" s="4">
        <f aca="true" t="shared" si="6" ref="E49:M49">SUM(E7:E48)</f>
        <v>46597</v>
      </c>
      <c r="F49" s="11">
        <f>E49/D49*100</f>
        <v>11.32586814965692</v>
      </c>
      <c r="G49" s="4">
        <f t="shared" si="6"/>
        <v>103821</v>
      </c>
      <c r="H49" s="11">
        <f>G49/D49*100</f>
        <v>25.234735222557912</v>
      </c>
      <c r="I49" s="4">
        <f t="shared" si="6"/>
        <v>117487</v>
      </c>
      <c r="J49" s="11">
        <f>I49/D49*100</f>
        <v>28.556393572520605</v>
      </c>
      <c r="K49" s="4">
        <f t="shared" si="6"/>
        <v>79634</v>
      </c>
      <c r="L49" s="11">
        <f>K49/D49*100</f>
        <v>19.355842312375888</v>
      </c>
      <c r="M49" s="4">
        <f t="shared" si="6"/>
        <v>63882</v>
      </c>
      <c r="N49" s="11">
        <f>M49/D49*100</f>
        <v>15.527160742888672</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11475</v>
      </c>
      <c r="D2" s="13">
        <v>12405</v>
      </c>
      <c r="E2" s="13">
        <v>1652</v>
      </c>
      <c r="F2" s="13">
        <v>3075</v>
      </c>
      <c r="G2" s="13">
        <v>3683</v>
      </c>
      <c r="H2" s="13">
        <v>2261</v>
      </c>
      <c r="I2" s="13">
        <v>1734</v>
      </c>
    </row>
    <row r="3" spans="1:9" ht="12.75">
      <c r="A3" s="13" t="s">
        <v>47</v>
      </c>
      <c r="B3" s="13" t="s">
        <v>11</v>
      </c>
      <c r="C3" s="13">
        <v>10620</v>
      </c>
      <c r="D3" s="13">
        <v>11736</v>
      </c>
      <c r="E3" s="13">
        <v>1406</v>
      </c>
      <c r="F3" s="13">
        <v>2784</v>
      </c>
      <c r="G3" s="13">
        <v>3417</v>
      </c>
      <c r="H3" s="13">
        <v>2222</v>
      </c>
      <c r="I3" s="13">
        <v>1907</v>
      </c>
    </row>
    <row r="4" spans="1:9" ht="12.75">
      <c r="A4" s="13" t="s">
        <v>58</v>
      </c>
      <c r="B4" s="13" t="s">
        <v>13</v>
      </c>
      <c r="C4" s="13">
        <v>9699</v>
      </c>
      <c r="D4" s="13">
        <v>10802</v>
      </c>
      <c r="E4" s="13">
        <v>1013</v>
      </c>
      <c r="F4" s="13">
        <v>2513</v>
      </c>
      <c r="G4" s="13">
        <v>3281</v>
      </c>
      <c r="H4" s="13">
        <v>2263</v>
      </c>
      <c r="I4" s="13">
        <v>1732</v>
      </c>
    </row>
    <row r="5" spans="1:9" ht="12.75">
      <c r="A5" s="13" t="s">
        <v>2</v>
      </c>
      <c r="B5" s="13" t="s">
        <v>62</v>
      </c>
      <c r="C5" s="13">
        <v>9274</v>
      </c>
      <c r="D5" s="13">
        <v>10388</v>
      </c>
      <c r="E5" s="13">
        <v>962</v>
      </c>
      <c r="F5" s="13">
        <v>2517</v>
      </c>
      <c r="G5" s="13">
        <v>2935</v>
      </c>
      <c r="H5" s="13">
        <v>2164</v>
      </c>
      <c r="I5" s="13">
        <v>1810</v>
      </c>
    </row>
    <row r="6" spans="1:9" ht="12.75">
      <c r="A6" s="13" t="s">
        <v>1</v>
      </c>
      <c r="B6" s="13" t="s">
        <v>60</v>
      </c>
      <c r="C6" s="13">
        <v>16971</v>
      </c>
      <c r="D6" s="13">
        <v>18767</v>
      </c>
      <c r="E6" s="13">
        <v>2788</v>
      </c>
      <c r="F6" s="13">
        <v>5219</v>
      </c>
      <c r="G6" s="13">
        <v>5427</v>
      </c>
      <c r="H6" s="13">
        <v>3073</v>
      </c>
      <c r="I6" s="13">
        <v>2260</v>
      </c>
    </row>
    <row r="7" spans="1:9" ht="12.75">
      <c r="A7" s="13" t="s">
        <v>21</v>
      </c>
      <c r="B7" s="13" t="s">
        <v>70</v>
      </c>
      <c r="C7" s="13">
        <v>8205</v>
      </c>
      <c r="D7" s="13">
        <v>9484</v>
      </c>
      <c r="E7" s="13">
        <v>1305</v>
      </c>
      <c r="F7" s="13">
        <v>2203</v>
      </c>
      <c r="G7" s="13">
        <v>2536</v>
      </c>
      <c r="H7" s="13">
        <v>1803</v>
      </c>
      <c r="I7" s="13">
        <v>1637</v>
      </c>
    </row>
    <row r="8" spans="1:9" ht="12.75">
      <c r="A8" s="13" t="s">
        <v>18</v>
      </c>
      <c r="B8" s="13" t="s">
        <v>37</v>
      </c>
      <c r="C8" s="13">
        <v>7575</v>
      </c>
      <c r="D8" s="13">
        <v>8022</v>
      </c>
      <c r="E8" s="13">
        <v>900</v>
      </c>
      <c r="F8" s="13">
        <v>1864</v>
      </c>
      <c r="G8" s="13">
        <v>2527</v>
      </c>
      <c r="H8" s="13">
        <v>1633</v>
      </c>
      <c r="I8" s="13">
        <v>1098</v>
      </c>
    </row>
    <row r="9" spans="1:9" ht="12.75">
      <c r="A9" s="13" t="s">
        <v>22</v>
      </c>
      <c r="B9" s="13" t="s">
        <v>74</v>
      </c>
      <c r="C9" s="13">
        <v>9248</v>
      </c>
      <c r="D9" s="13">
        <v>9505</v>
      </c>
      <c r="E9" s="13">
        <v>973</v>
      </c>
      <c r="F9" s="13">
        <v>2620</v>
      </c>
      <c r="G9" s="13">
        <v>2655</v>
      </c>
      <c r="H9" s="13">
        <v>1730</v>
      </c>
      <c r="I9" s="13">
        <v>1527</v>
      </c>
    </row>
    <row r="10" spans="1:9" ht="12.75">
      <c r="A10" s="13" t="s">
        <v>24</v>
      </c>
      <c r="B10" s="13" t="s">
        <v>71</v>
      </c>
      <c r="C10" s="13">
        <v>5755</v>
      </c>
      <c r="D10" s="13">
        <v>6075</v>
      </c>
      <c r="E10" s="13">
        <v>555</v>
      </c>
      <c r="F10" s="13">
        <v>1307</v>
      </c>
      <c r="G10" s="13">
        <v>1857</v>
      </c>
      <c r="H10" s="13">
        <v>1288</v>
      </c>
      <c r="I10" s="13">
        <v>1068</v>
      </c>
    </row>
    <row r="11" spans="1:9" ht="12.75">
      <c r="A11" s="13" t="s">
        <v>30</v>
      </c>
      <c r="B11" s="13" t="s">
        <v>45</v>
      </c>
      <c r="C11" s="13">
        <v>25721</v>
      </c>
      <c r="D11" s="13">
        <v>26633</v>
      </c>
      <c r="E11" s="13">
        <v>1928</v>
      </c>
      <c r="F11" s="13">
        <v>7504</v>
      </c>
      <c r="G11" s="13">
        <v>7421</v>
      </c>
      <c r="H11" s="13">
        <v>5173</v>
      </c>
      <c r="I11" s="13">
        <v>4607</v>
      </c>
    </row>
    <row r="12" spans="1:9" ht="12.75">
      <c r="A12" s="13" t="s">
        <v>77</v>
      </c>
      <c r="B12" s="13" t="s">
        <v>16</v>
      </c>
      <c r="C12" s="13">
        <v>6616</v>
      </c>
      <c r="D12" s="13">
        <v>6975</v>
      </c>
      <c r="E12" s="13">
        <v>767</v>
      </c>
      <c r="F12" s="13">
        <v>1635</v>
      </c>
      <c r="G12" s="13">
        <v>2071</v>
      </c>
      <c r="H12" s="13">
        <v>1388</v>
      </c>
      <c r="I12" s="13">
        <v>1114</v>
      </c>
    </row>
    <row r="13" spans="1:9" ht="12.75">
      <c r="A13" s="13" t="s">
        <v>64</v>
      </c>
      <c r="B13" s="13" t="s">
        <v>12</v>
      </c>
      <c r="C13" s="13">
        <v>5245</v>
      </c>
      <c r="D13" s="13">
        <v>5812</v>
      </c>
      <c r="E13" s="13">
        <v>666</v>
      </c>
      <c r="F13" s="13">
        <v>1440</v>
      </c>
      <c r="G13" s="13">
        <v>1535</v>
      </c>
      <c r="H13" s="13">
        <v>1122</v>
      </c>
      <c r="I13" s="13">
        <v>1049</v>
      </c>
    </row>
    <row r="14" spans="1:9" ht="12.75">
      <c r="A14" s="13" t="s">
        <v>38</v>
      </c>
      <c r="B14" s="13" t="s">
        <v>3</v>
      </c>
      <c r="C14" s="13">
        <v>4654</v>
      </c>
      <c r="D14" s="13">
        <v>4945</v>
      </c>
      <c r="E14" s="13">
        <v>615</v>
      </c>
      <c r="F14" s="13">
        <v>1256</v>
      </c>
      <c r="G14" s="13">
        <v>1389</v>
      </c>
      <c r="H14" s="13">
        <v>944</v>
      </c>
      <c r="I14" s="13">
        <v>741</v>
      </c>
    </row>
    <row r="15" spans="1:9" ht="12.75">
      <c r="A15" s="13" t="s">
        <v>51</v>
      </c>
      <c r="B15" s="13" t="s">
        <v>43</v>
      </c>
      <c r="C15" s="13">
        <v>17463</v>
      </c>
      <c r="D15" s="13">
        <v>18121</v>
      </c>
      <c r="E15" s="13">
        <v>2344</v>
      </c>
      <c r="F15" s="13">
        <v>4925</v>
      </c>
      <c r="G15" s="13">
        <v>5003</v>
      </c>
      <c r="H15" s="13">
        <v>3186</v>
      </c>
      <c r="I15" s="13">
        <v>2663</v>
      </c>
    </row>
    <row r="16" spans="1:9" ht="12.75">
      <c r="A16" s="13" t="s">
        <v>23</v>
      </c>
      <c r="B16" s="13" t="s">
        <v>40</v>
      </c>
      <c r="C16" s="13">
        <v>10913</v>
      </c>
      <c r="D16" s="13">
        <v>11564</v>
      </c>
      <c r="E16" s="13">
        <v>1120</v>
      </c>
      <c r="F16" s="13">
        <v>2725</v>
      </c>
      <c r="G16" s="13">
        <v>3160</v>
      </c>
      <c r="H16" s="13">
        <v>2275</v>
      </c>
      <c r="I16" s="13">
        <v>2284</v>
      </c>
    </row>
    <row r="17" spans="1:9" ht="12.75">
      <c r="A17" s="13" t="s">
        <v>53</v>
      </c>
      <c r="B17" s="13" t="s">
        <v>4</v>
      </c>
      <c r="C17" s="13">
        <v>4767</v>
      </c>
      <c r="D17" s="13">
        <v>5075</v>
      </c>
      <c r="E17" s="13">
        <v>574</v>
      </c>
      <c r="F17" s="13">
        <v>1390</v>
      </c>
      <c r="G17" s="13">
        <v>1547</v>
      </c>
      <c r="H17" s="13">
        <v>918</v>
      </c>
      <c r="I17" s="13">
        <v>646</v>
      </c>
    </row>
    <row r="18" spans="1:9" ht="12.75">
      <c r="A18" s="13" t="s">
        <v>8</v>
      </c>
      <c r="B18" s="13" t="s">
        <v>36</v>
      </c>
      <c r="C18" s="13">
        <v>12221</v>
      </c>
      <c r="D18" s="13">
        <v>14665</v>
      </c>
      <c r="E18" s="13">
        <v>2114</v>
      </c>
      <c r="F18" s="13">
        <v>3526</v>
      </c>
      <c r="G18" s="13">
        <v>3820</v>
      </c>
      <c r="H18" s="13">
        <v>2750</v>
      </c>
      <c r="I18" s="13">
        <v>2455</v>
      </c>
    </row>
    <row r="19" spans="1:9" ht="12.75">
      <c r="A19" s="13" t="s">
        <v>69</v>
      </c>
      <c r="B19" s="13" t="s">
        <v>42</v>
      </c>
      <c r="C19" s="13">
        <v>12480</v>
      </c>
      <c r="D19" s="13">
        <v>13802</v>
      </c>
      <c r="E19" s="13">
        <v>1841</v>
      </c>
      <c r="F19" s="13">
        <v>3491</v>
      </c>
      <c r="G19" s="13">
        <v>3793</v>
      </c>
      <c r="H19" s="13">
        <v>2629</v>
      </c>
      <c r="I19" s="13">
        <v>2048</v>
      </c>
    </row>
    <row r="20" spans="1:9" ht="12.75">
      <c r="A20" s="13" t="s">
        <v>6</v>
      </c>
      <c r="B20" s="13" t="s">
        <v>57</v>
      </c>
      <c r="C20" s="13">
        <v>7071</v>
      </c>
      <c r="D20" s="13">
        <v>8189</v>
      </c>
      <c r="E20" s="13">
        <v>802</v>
      </c>
      <c r="F20" s="13">
        <v>1954</v>
      </c>
      <c r="G20" s="13">
        <v>2357</v>
      </c>
      <c r="H20" s="13">
        <v>1725</v>
      </c>
      <c r="I20" s="13">
        <v>1351</v>
      </c>
    </row>
    <row r="21" spans="1:9" ht="12.75">
      <c r="A21" s="13" t="s">
        <v>10</v>
      </c>
      <c r="B21" s="13" t="s">
        <v>65</v>
      </c>
      <c r="C21" s="13">
        <v>3091</v>
      </c>
      <c r="D21" s="13">
        <v>3283</v>
      </c>
      <c r="E21" s="13">
        <v>563</v>
      </c>
      <c r="F21" s="13">
        <v>849</v>
      </c>
      <c r="G21" s="13">
        <v>835</v>
      </c>
      <c r="H21" s="13">
        <v>548</v>
      </c>
      <c r="I21" s="13">
        <v>488</v>
      </c>
    </row>
    <row r="22" spans="1:9" ht="12.75">
      <c r="A22" s="13" t="s">
        <v>61</v>
      </c>
      <c r="B22" s="13" t="s">
        <v>25</v>
      </c>
      <c r="C22" s="13">
        <v>5431</v>
      </c>
      <c r="D22" s="13">
        <v>5672</v>
      </c>
      <c r="E22" s="13">
        <v>658</v>
      </c>
      <c r="F22" s="13">
        <v>1573</v>
      </c>
      <c r="G22" s="13">
        <v>1619</v>
      </c>
      <c r="H22" s="13">
        <v>1066</v>
      </c>
      <c r="I22" s="13">
        <v>756</v>
      </c>
    </row>
    <row r="23" spans="1:9" ht="12.75">
      <c r="A23" s="13" t="s">
        <v>27</v>
      </c>
      <c r="B23" s="13" t="s">
        <v>41</v>
      </c>
      <c r="C23" s="13">
        <v>8674</v>
      </c>
      <c r="D23" s="13">
        <v>10243</v>
      </c>
      <c r="E23" s="13">
        <v>1037</v>
      </c>
      <c r="F23" s="13">
        <v>2567</v>
      </c>
      <c r="G23" s="13">
        <v>3234</v>
      </c>
      <c r="H23" s="13">
        <v>1970</v>
      </c>
      <c r="I23" s="13">
        <v>1435</v>
      </c>
    </row>
    <row r="24" spans="1:9" ht="12.75">
      <c r="A24" s="13" t="s">
        <v>46</v>
      </c>
      <c r="B24" s="13" t="s">
        <v>56</v>
      </c>
      <c r="C24" s="13">
        <v>8267</v>
      </c>
      <c r="D24" s="13">
        <v>8952</v>
      </c>
      <c r="E24" s="13">
        <v>820</v>
      </c>
      <c r="F24" s="13">
        <v>2020</v>
      </c>
      <c r="G24" s="13">
        <v>2476</v>
      </c>
      <c r="H24" s="13">
        <v>1927</v>
      </c>
      <c r="I24" s="13">
        <v>1709</v>
      </c>
    </row>
    <row r="25" spans="1:9" ht="12.75">
      <c r="A25" s="13" t="s">
        <v>5</v>
      </c>
      <c r="B25" s="13" t="s">
        <v>33</v>
      </c>
      <c r="C25" s="13">
        <v>4284</v>
      </c>
      <c r="D25" s="13">
        <v>4669</v>
      </c>
      <c r="E25" s="13">
        <v>493</v>
      </c>
      <c r="F25" s="13">
        <v>1075</v>
      </c>
      <c r="G25" s="13">
        <v>1422</v>
      </c>
      <c r="H25" s="13">
        <v>965</v>
      </c>
      <c r="I25" s="13">
        <v>714</v>
      </c>
    </row>
    <row r="26" spans="1:9" ht="12.75">
      <c r="A26" s="13" t="s">
        <v>83</v>
      </c>
      <c r="B26" s="13" t="s">
        <v>44</v>
      </c>
      <c r="C26" s="13">
        <v>13843</v>
      </c>
      <c r="D26" s="13">
        <v>15421</v>
      </c>
      <c r="E26" s="13">
        <v>1673</v>
      </c>
      <c r="F26" s="13">
        <v>4158</v>
      </c>
      <c r="G26" s="13">
        <v>4478</v>
      </c>
      <c r="H26" s="13">
        <v>2892</v>
      </c>
      <c r="I26" s="13">
        <v>2220</v>
      </c>
    </row>
    <row r="27" spans="1:9" ht="12.75">
      <c r="A27" s="13" t="s">
        <v>67</v>
      </c>
      <c r="B27" s="13" t="s">
        <v>50</v>
      </c>
      <c r="C27" s="13">
        <v>5286</v>
      </c>
      <c r="D27" s="13">
        <v>5515</v>
      </c>
      <c r="E27" s="13">
        <v>489</v>
      </c>
      <c r="F27" s="13">
        <v>1748</v>
      </c>
      <c r="G27" s="13">
        <v>1743</v>
      </c>
      <c r="H27" s="13">
        <v>946</v>
      </c>
      <c r="I27" s="13">
        <v>589</v>
      </c>
    </row>
    <row r="28" spans="1:9" ht="12.75">
      <c r="A28" s="13" t="s">
        <v>26</v>
      </c>
      <c r="B28" s="13" t="s">
        <v>34</v>
      </c>
      <c r="C28" s="13">
        <v>11622</v>
      </c>
      <c r="D28" s="13">
        <v>13347</v>
      </c>
      <c r="E28" s="13">
        <v>1565</v>
      </c>
      <c r="F28" s="13">
        <v>3231</v>
      </c>
      <c r="G28" s="13">
        <v>3816</v>
      </c>
      <c r="H28" s="13">
        <v>2582</v>
      </c>
      <c r="I28" s="13">
        <v>2153</v>
      </c>
    </row>
    <row r="29" spans="1:9" ht="12.75">
      <c r="A29" s="13" t="s">
        <v>20</v>
      </c>
      <c r="B29" s="13" t="s">
        <v>15</v>
      </c>
      <c r="C29" s="13">
        <v>5927</v>
      </c>
      <c r="D29" s="13">
        <v>6223</v>
      </c>
      <c r="E29" s="13">
        <v>795</v>
      </c>
      <c r="F29" s="13">
        <v>1599</v>
      </c>
      <c r="G29" s="13">
        <v>1829</v>
      </c>
      <c r="H29" s="13">
        <v>1118</v>
      </c>
      <c r="I29" s="13">
        <v>882</v>
      </c>
    </row>
    <row r="30" spans="1:9" ht="12.75">
      <c r="A30" s="13" t="s">
        <v>82</v>
      </c>
      <c r="B30" s="13" t="s">
        <v>54</v>
      </c>
      <c r="C30" s="13">
        <v>10946</v>
      </c>
      <c r="D30" s="13">
        <v>11722</v>
      </c>
      <c r="E30" s="13">
        <v>1300</v>
      </c>
      <c r="F30" s="13">
        <v>2855</v>
      </c>
      <c r="G30" s="13">
        <v>3429</v>
      </c>
      <c r="H30" s="13">
        <v>2400</v>
      </c>
      <c r="I30" s="13">
        <v>1738</v>
      </c>
    </row>
    <row r="31" spans="1:9" ht="12.75">
      <c r="A31" s="13" t="s">
        <v>32</v>
      </c>
      <c r="B31" s="13" t="s">
        <v>52</v>
      </c>
      <c r="C31" s="13">
        <v>7812</v>
      </c>
      <c r="D31" s="13">
        <v>8624</v>
      </c>
      <c r="E31" s="13">
        <v>811</v>
      </c>
      <c r="F31" s="13">
        <v>1807</v>
      </c>
      <c r="G31" s="13">
        <v>2515</v>
      </c>
      <c r="H31" s="13">
        <v>1968</v>
      </c>
      <c r="I31" s="13">
        <v>1523</v>
      </c>
    </row>
    <row r="32" spans="1:9" ht="12.75">
      <c r="A32" s="13" t="s">
        <v>0</v>
      </c>
      <c r="B32" s="13" t="s">
        <v>55</v>
      </c>
      <c r="C32" s="13">
        <v>7516</v>
      </c>
      <c r="D32" s="13">
        <v>8069</v>
      </c>
      <c r="E32" s="13">
        <v>1047</v>
      </c>
      <c r="F32" s="13">
        <v>2035</v>
      </c>
      <c r="G32" s="13">
        <v>2402</v>
      </c>
      <c r="H32" s="13">
        <v>1528</v>
      </c>
      <c r="I32" s="13">
        <v>1057</v>
      </c>
    </row>
    <row r="33" spans="1:9" ht="12.75">
      <c r="A33" s="13" t="s">
        <v>72</v>
      </c>
      <c r="B33" s="13" t="s">
        <v>28</v>
      </c>
      <c r="C33" s="13">
        <v>11171</v>
      </c>
      <c r="D33" s="13">
        <v>12102</v>
      </c>
      <c r="E33" s="13">
        <v>1215</v>
      </c>
      <c r="F33" s="13">
        <v>2993</v>
      </c>
      <c r="G33" s="13">
        <v>3332</v>
      </c>
      <c r="H33" s="13">
        <v>2490</v>
      </c>
      <c r="I33" s="13">
        <v>2072</v>
      </c>
    </row>
    <row r="34" spans="1:9" ht="12.75">
      <c r="A34" s="13" t="s">
        <v>49</v>
      </c>
      <c r="B34" s="13" t="s">
        <v>79</v>
      </c>
      <c r="C34" s="13">
        <v>6993</v>
      </c>
      <c r="D34" s="13">
        <v>7784</v>
      </c>
      <c r="E34" s="13">
        <v>867</v>
      </c>
      <c r="F34" s="13">
        <v>1926</v>
      </c>
      <c r="G34" s="13">
        <v>2375</v>
      </c>
      <c r="H34" s="13">
        <v>1497</v>
      </c>
      <c r="I34" s="13">
        <v>1119</v>
      </c>
    </row>
    <row r="35" spans="1:9" ht="12.75">
      <c r="A35" s="13" t="s">
        <v>76</v>
      </c>
      <c r="B35" s="13" t="s">
        <v>84</v>
      </c>
      <c r="C35" s="13">
        <v>6395</v>
      </c>
      <c r="D35" s="13">
        <v>7511</v>
      </c>
      <c r="E35" s="13">
        <v>1122</v>
      </c>
      <c r="F35" s="13">
        <v>1920</v>
      </c>
      <c r="G35" s="13">
        <v>2143</v>
      </c>
      <c r="H35" s="13">
        <v>1382</v>
      </c>
      <c r="I35" s="13">
        <v>944</v>
      </c>
    </row>
    <row r="36" spans="1:9" ht="12.75">
      <c r="A36" s="13" t="s">
        <v>9</v>
      </c>
      <c r="B36" s="13" t="s">
        <v>35</v>
      </c>
      <c r="C36" s="13">
        <v>8433</v>
      </c>
      <c r="D36" s="13">
        <v>9068</v>
      </c>
      <c r="E36" s="13">
        <v>898</v>
      </c>
      <c r="F36" s="13">
        <v>2507</v>
      </c>
      <c r="G36" s="13">
        <v>2547</v>
      </c>
      <c r="H36" s="13">
        <v>1749</v>
      </c>
      <c r="I36" s="13">
        <v>1367</v>
      </c>
    </row>
    <row r="37" spans="1:9" ht="12.75">
      <c r="A37" s="13" t="s">
        <v>73</v>
      </c>
      <c r="B37" s="13" t="s">
        <v>78</v>
      </c>
      <c r="C37" s="13">
        <v>9933</v>
      </c>
      <c r="D37" s="13">
        <v>11617</v>
      </c>
      <c r="E37" s="13">
        <v>1229</v>
      </c>
      <c r="F37" s="13">
        <v>2616</v>
      </c>
      <c r="G37" s="13">
        <v>3376</v>
      </c>
      <c r="H37" s="13">
        <v>2596</v>
      </c>
      <c r="I37" s="13">
        <v>1800</v>
      </c>
    </row>
    <row r="38" spans="1:9" ht="12.75">
      <c r="A38" s="13" t="s">
        <v>29</v>
      </c>
      <c r="B38" s="13" t="s">
        <v>75</v>
      </c>
      <c r="C38" s="13">
        <v>5641</v>
      </c>
      <c r="D38" s="13">
        <v>6569</v>
      </c>
      <c r="E38" s="13">
        <v>564</v>
      </c>
      <c r="F38" s="13">
        <v>1423</v>
      </c>
      <c r="G38" s="13">
        <v>1856</v>
      </c>
      <c r="H38" s="13">
        <v>1385</v>
      </c>
      <c r="I38" s="13">
        <v>1341</v>
      </c>
    </row>
    <row r="39" spans="1:9" ht="12.75">
      <c r="A39" s="13" t="s">
        <v>68</v>
      </c>
      <c r="B39" s="13" t="s">
        <v>14</v>
      </c>
      <c r="C39" s="13">
        <v>13003</v>
      </c>
      <c r="D39" s="13">
        <v>13968</v>
      </c>
      <c r="E39" s="13">
        <v>1880</v>
      </c>
      <c r="F39" s="13">
        <v>4037</v>
      </c>
      <c r="G39" s="13">
        <v>3562</v>
      </c>
      <c r="H39" s="13">
        <v>2500</v>
      </c>
      <c r="I39" s="13">
        <v>1989</v>
      </c>
    </row>
    <row r="40" spans="1:9" ht="12.75">
      <c r="A40" s="13" t="s">
        <v>19</v>
      </c>
      <c r="B40" s="13" t="s">
        <v>81</v>
      </c>
      <c r="C40" s="13">
        <v>6181</v>
      </c>
      <c r="D40" s="13">
        <v>6444</v>
      </c>
      <c r="E40" s="13">
        <v>1023</v>
      </c>
      <c r="F40" s="13">
        <v>1846</v>
      </c>
      <c r="G40" s="13">
        <v>1755</v>
      </c>
      <c r="H40" s="13">
        <v>1009</v>
      </c>
      <c r="I40" s="13">
        <v>811</v>
      </c>
    </row>
    <row r="41" spans="1:9" ht="12.75">
      <c r="A41" s="13" t="s">
        <v>48</v>
      </c>
      <c r="B41" s="13" t="s">
        <v>17</v>
      </c>
      <c r="C41" s="13">
        <v>6172</v>
      </c>
      <c r="D41" s="13">
        <v>7105</v>
      </c>
      <c r="E41" s="13">
        <v>654</v>
      </c>
      <c r="F41" s="13">
        <v>1636</v>
      </c>
      <c r="G41" s="13">
        <v>2056</v>
      </c>
      <c r="H41" s="13">
        <v>1562</v>
      </c>
      <c r="I41" s="13">
        <v>1197</v>
      </c>
    </row>
    <row r="42" spans="1:9" ht="12.75">
      <c r="A42" s="13" t="s">
        <v>59</v>
      </c>
      <c r="B42" s="13" t="s">
        <v>80</v>
      </c>
      <c r="C42" s="13">
        <v>6923</v>
      </c>
      <c r="D42" s="13">
        <v>7804</v>
      </c>
      <c r="E42" s="13">
        <v>764</v>
      </c>
      <c r="F42" s="13">
        <v>1694</v>
      </c>
      <c r="G42" s="13">
        <v>2399</v>
      </c>
      <c r="H42" s="13">
        <v>1701</v>
      </c>
      <c r="I42" s="13">
        <v>1246</v>
      </c>
    </row>
    <row r="43" spans="1:9" ht="12.75">
      <c r="A43" s="13" t="s">
        <v>63</v>
      </c>
      <c r="B43" s="13" t="s">
        <v>31</v>
      </c>
      <c r="C43" s="13">
        <v>6299</v>
      </c>
      <c r="D43" s="13">
        <v>6744</v>
      </c>
      <c r="E43" s="13">
        <v>805</v>
      </c>
      <c r="F43" s="13">
        <v>1758</v>
      </c>
      <c r="G43" s="13">
        <v>1874</v>
      </c>
      <c r="H43" s="13">
        <v>1306</v>
      </c>
      <c r="I43" s="13">
        <v>1001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2019-08-12T12:24:13Z</dcterms:modified>
  <cp:category/>
  <cp:version/>
  <cp:contentType/>
  <cp:contentStatus/>
</cp:coreProperties>
</file>