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<sst xmlns="http://schemas.openxmlformats.org/spreadsheetml/2006/main" count="201" uniqueCount="108">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</sst>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14636</v>
      </c>
      <c r="D8" s="5">
        <f>E8+G8+I8+K8+M8</f>
        <v>22292</v>
      </c>
      <c r="E8" s="10">
        <f>man!E2</f>
        <v>2007</v>
      </c>
      <c r="F8" s="13">
        <f>E8/D8*100</f>
        <v>9.00322985824511</v>
      </c>
      <c r="G8" s="10">
        <f>man!F2</f>
        <v>5793</v>
      </c>
      <c r="H8" s="13">
        <f>G8/D8*100</f>
        <v>25.986901130450384</v>
      </c>
      <c r="I8" s="17">
        <f>man!G2</f>
        <v>6277</v>
      </c>
      <c r="J8" s="13">
        <f>I8/D8*100</f>
        <v>28.158083617441232</v>
      </c>
      <c r="K8" s="10">
        <f>man!H2</f>
        <v>4317</v>
      </c>
      <c r="L8" s="13">
        <f>K8/D8*100</f>
        <v>19.36569172797416</v>
      </c>
      <c r="M8" s="10">
        <f>man!I2</f>
        <v>3898</v>
      </c>
      <c r="N8" s="13">
        <f>M8/D8*100</f>
        <v>17.486093665889108</v>
      </c>
      <c r="Q8" s="19"/>
    </row>
    <row r="9" spans="1:17" ht="12.75">
      <c r="A9" s="1" t="s">
        <v>47</v>
      </c>
      <c r="B9" s="4" t="s">
        <v>11</v>
      </c>
      <c r="C9" s="18">
        <f>man!C3</f>
        <v>20215</v>
      </c>
      <c r="D9" s="5">
        <f aca="true" t="shared" si="0" ref="D9:D49">E9+G9+I9+K9+M9</f>
        <v>30018</v>
      </c>
      <c r="E9" s="10">
        <f>man!E3</f>
        <v>2673</v>
      </c>
      <c r="F9" s="13">
        <f aca="true" t="shared" si="1" ref="F9:F50">E9/D9*100</f>
        <v>8.904657205676594</v>
      </c>
      <c r="G9" s="10">
        <f>man!F3</f>
        <v>7470</v>
      </c>
      <c r="H9" s="13">
        <f aca="true" t="shared" si="2" ref="H9:H50">G9/D9*100</f>
        <v>24.885068958624824</v>
      </c>
      <c r="I9" s="17">
        <f>man!G3</f>
        <v>8577</v>
      </c>
      <c r="J9" s="13">
        <f aca="true" t="shared" si="3" ref="J9:J50">I9/D9*100</f>
        <v>28.572856286228266</v>
      </c>
      <c r="K9" s="10">
        <f>man!H3</f>
        <v>5907</v>
      </c>
      <c r="L9" s="13">
        <f aca="true" t="shared" si="4" ref="L9:L50">K9/D9*100</f>
        <v>19.67819308414951</v>
      </c>
      <c r="M9" s="10">
        <f>man!I3</f>
        <v>5391</v>
      </c>
      <c r="N9" s="13">
        <f aca="true" t="shared" si="5" ref="N9:N50">M9/D9*100</f>
        <v>17.95922446532081</v>
      </c>
      <c r="Q9" s="19"/>
    </row>
    <row r="10" spans="1:17" ht="12.75">
      <c r="A10" s="1" t="s">
        <v>58</v>
      </c>
      <c r="B10" s="4" t="s">
        <v>13</v>
      </c>
      <c r="C10" s="18">
        <f>man!C4</f>
        <v>27841</v>
      </c>
      <c r="D10" s="5">
        <f t="shared" si="0"/>
        <v>40172</v>
      </c>
      <c r="E10" s="10">
        <f>man!E4</f>
        <v>3823</v>
      </c>
      <c r="F10" s="13">
        <f t="shared" si="1"/>
        <v>9.516578711540376</v>
      </c>
      <c r="G10" s="10">
        <f>man!F4</f>
        <v>10104</v>
      </c>
      <c r="H10" s="13">
        <f t="shared" si="2"/>
        <v>25.151847057652095</v>
      </c>
      <c r="I10" s="17">
        <f>man!G4</f>
        <v>11124</v>
      </c>
      <c r="J10" s="13">
        <f t="shared" si="3"/>
        <v>27.690929005277308</v>
      </c>
      <c r="K10" s="10">
        <f>man!H4</f>
        <v>8048</v>
      </c>
      <c r="L10" s="13">
        <f t="shared" si="4"/>
        <v>20.033854425968336</v>
      </c>
      <c r="M10" s="10">
        <f>man!I4</f>
        <v>7073</v>
      </c>
      <c r="N10" s="13">
        <f t="shared" si="5"/>
        <v>17.60679079956188</v>
      </c>
      <c r="Q10" s="19"/>
    </row>
    <row r="11" spans="1:17" ht="12.75">
      <c r="A11" s="1" t="s">
        <v>2</v>
      </c>
      <c r="B11" s="4" t="s">
        <v>62</v>
      </c>
      <c r="C11" s="18">
        <f>man!C5</f>
        <v>19055</v>
      </c>
      <c r="D11" s="5">
        <f t="shared" si="0"/>
        <v>28031</v>
      </c>
      <c r="E11" s="10">
        <f>man!E5</f>
        <v>2410</v>
      </c>
      <c r="F11" s="13">
        <f t="shared" si="1"/>
        <v>8.59762405907745</v>
      </c>
      <c r="G11" s="10">
        <f>man!F5</f>
        <v>6962</v>
      </c>
      <c r="H11" s="13">
        <f t="shared" si="2"/>
        <v>24.836787842032034</v>
      </c>
      <c r="I11" s="17">
        <f>man!G5</f>
        <v>7696</v>
      </c>
      <c r="J11" s="13">
        <f t="shared" si="3"/>
        <v>27.45531732724484</v>
      </c>
      <c r="K11" s="10">
        <f>man!H5</f>
        <v>6017</v>
      </c>
      <c r="L11" s="13">
        <f t="shared" si="4"/>
        <v>21.465520316792123</v>
      </c>
      <c r="M11" s="10">
        <f>man!I5</f>
        <v>4946</v>
      </c>
      <c r="N11" s="13">
        <f t="shared" si="5"/>
        <v>17.644750454853554</v>
      </c>
      <c r="Q11" s="19"/>
    </row>
    <row r="12" spans="1:17" ht="12.75">
      <c r="A12" s="1" t="s">
        <v>1</v>
      </c>
      <c r="B12" s="4" t="s">
        <v>60</v>
      </c>
      <c r="C12" s="18">
        <f>man!C6</f>
        <v>32867</v>
      </c>
      <c r="D12" s="5">
        <f t="shared" si="0"/>
        <v>47980</v>
      </c>
      <c r="E12" s="10">
        <f>man!E6</f>
        <v>4282</v>
      </c>
      <c r="F12" s="13">
        <f t="shared" si="1"/>
        <v>8.924551896623594</v>
      </c>
      <c r="G12" s="10">
        <f>man!F6</f>
        <v>12209</v>
      </c>
      <c r="H12" s="13">
        <f t="shared" si="2"/>
        <v>25.446019174656108</v>
      </c>
      <c r="I12" s="17">
        <f>man!G6</f>
        <v>14251</v>
      </c>
      <c r="J12" s="13">
        <f t="shared" si="3"/>
        <v>29.701959149645685</v>
      </c>
      <c r="K12" s="10">
        <f>man!H6</f>
        <v>9480</v>
      </c>
      <c r="L12" s="13">
        <f t="shared" si="4"/>
        <v>19.75823259691538</v>
      </c>
      <c r="M12" s="10">
        <f>man!I6</f>
        <v>7758</v>
      </c>
      <c r="N12" s="13">
        <f t="shared" si="5"/>
        <v>16.169237182159232</v>
      </c>
      <c r="Q12" s="19"/>
    </row>
    <row r="13" spans="1:17" ht="12.75">
      <c r="A13" s="1" t="s">
        <v>21</v>
      </c>
      <c r="B13" s="4" t="s">
        <v>70</v>
      </c>
      <c r="C13" s="18">
        <f>man!C7</f>
        <v>12071</v>
      </c>
      <c r="D13" s="5">
        <f t="shared" si="0"/>
        <v>18134</v>
      </c>
      <c r="E13" s="10">
        <f>man!E7</f>
        <v>2138</v>
      </c>
      <c r="F13" s="13">
        <f t="shared" si="1"/>
        <v>11.7900077203044</v>
      </c>
      <c r="G13" s="10">
        <f>man!F7</f>
        <v>4821</v>
      </c>
      <c r="H13" s="13">
        <f t="shared" si="2"/>
        <v>26.5854196536892</v>
      </c>
      <c r="I13" s="17">
        <f>man!G7</f>
        <v>4768</v>
      </c>
      <c r="J13" s="13">
        <f t="shared" si="3"/>
        <v>26.293150987096066</v>
      </c>
      <c r="K13" s="10">
        <f>man!H7</f>
        <v>3342</v>
      </c>
      <c r="L13" s="13">
        <f t="shared" si="4"/>
        <v>18.42946950479762</v>
      </c>
      <c r="M13" s="10">
        <f>man!I7</f>
        <v>3065</v>
      </c>
      <c r="N13" s="13">
        <f t="shared" si="5"/>
        <v>16.901952134112715</v>
      </c>
      <c r="Q13" s="19"/>
    </row>
    <row r="14" spans="1:17" ht="12.75">
      <c r="A14" s="1" t="s">
        <v>18</v>
      </c>
      <c r="B14" s="4" t="s">
        <v>37</v>
      </c>
      <c r="C14" s="18">
        <f>man!C8</f>
        <v>7632</v>
      </c>
      <c r="D14" s="5">
        <f t="shared" si="0"/>
        <v>10931</v>
      </c>
      <c r="E14" s="10">
        <f>man!E8</f>
        <v>1016</v>
      </c>
      <c r="F14" s="13">
        <f t="shared" si="1"/>
        <v>9.294666544689417</v>
      </c>
      <c r="G14" s="10">
        <f>man!F8</f>
        <v>2588</v>
      </c>
      <c r="H14" s="13">
        <f t="shared" si="2"/>
        <v>23.675784466197054</v>
      </c>
      <c r="I14" s="17">
        <f>man!G8</f>
        <v>3108</v>
      </c>
      <c r="J14" s="13">
        <f t="shared" si="3"/>
        <v>28.43289726466014</v>
      </c>
      <c r="K14" s="10">
        <f>man!H8</f>
        <v>2253</v>
      </c>
      <c r="L14" s="13">
        <f t="shared" si="4"/>
        <v>20.611106028725644</v>
      </c>
      <c r="M14" s="10">
        <f>man!I8</f>
        <v>1966</v>
      </c>
      <c r="N14" s="13">
        <f t="shared" si="5"/>
        <v>17.985545695727748</v>
      </c>
      <c r="Q14" s="19"/>
    </row>
    <row r="15" spans="1:17" ht="12.75">
      <c r="A15" s="1" t="s">
        <v>22</v>
      </c>
      <c r="B15" s="4" t="s">
        <v>74</v>
      </c>
      <c r="C15" s="18">
        <f>man!C9</f>
        <v>32505</v>
      </c>
      <c r="D15" s="5">
        <f t="shared" si="0"/>
        <v>46543</v>
      </c>
      <c r="E15" s="10">
        <f>man!E9</f>
        <v>3611</v>
      </c>
      <c r="F15" s="13">
        <f t="shared" si="1"/>
        <v>7.75841694776873</v>
      </c>
      <c r="G15" s="10">
        <f>man!F9</f>
        <v>12022</v>
      </c>
      <c r="H15" s="13">
        <f t="shared" si="2"/>
        <v>25.82987774745934</v>
      </c>
      <c r="I15" s="17">
        <f>man!G9</f>
        <v>14043</v>
      </c>
      <c r="J15" s="13">
        <f t="shared" si="3"/>
        <v>30.172098919278945</v>
      </c>
      <c r="K15" s="10">
        <f>man!H9</f>
        <v>8591</v>
      </c>
      <c r="L15" s="13">
        <f t="shared" si="4"/>
        <v>18.45819994413768</v>
      </c>
      <c r="M15" s="10">
        <f>man!I9</f>
        <v>8276</v>
      </c>
      <c r="N15" s="13">
        <f t="shared" si="5"/>
        <v>17.781406441355305</v>
      </c>
      <c r="Q15" s="19"/>
    </row>
    <row r="16" spans="1:17" ht="12.75">
      <c r="A16" s="1" t="s">
        <v>24</v>
      </c>
      <c r="B16" s="4" t="s">
        <v>71</v>
      </c>
      <c r="C16" s="18">
        <f>man!C10</f>
        <v>9839</v>
      </c>
      <c r="D16" s="5">
        <f t="shared" si="0"/>
        <v>13873</v>
      </c>
      <c r="E16" s="10">
        <f>man!E10</f>
        <v>1052</v>
      </c>
      <c r="F16" s="13">
        <f t="shared" si="1"/>
        <v>7.583075037843293</v>
      </c>
      <c r="G16" s="10">
        <f>man!F10</f>
        <v>3126</v>
      </c>
      <c r="H16" s="13">
        <f t="shared" si="2"/>
        <v>22.53297772651914</v>
      </c>
      <c r="I16" s="17">
        <f>man!G10</f>
        <v>3868</v>
      </c>
      <c r="J16" s="13">
        <f t="shared" si="3"/>
        <v>27.881496431918112</v>
      </c>
      <c r="K16" s="10">
        <f>man!H10</f>
        <v>3116</v>
      </c>
      <c r="L16" s="13">
        <f t="shared" si="4"/>
        <v>22.460895264182223</v>
      </c>
      <c r="M16" s="10">
        <f>man!I10</f>
        <v>2711</v>
      </c>
      <c r="N16" s="13">
        <f t="shared" si="5"/>
        <v>19.54155553953723</v>
      </c>
      <c r="Q16" s="19"/>
    </row>
    <row r="17" spans="1:17" ht="12.75">
      <c r="A17" s="1" t="s">
        <v>30</v>
      </c>
      <c r="B17" s="4" t="s">
        <v>45</v>
      </c>
      <c r="C17" s="18">
        <f>man!C11</f>
        <v>217963</v>
      </c>
      <c r="D17" s="5">
        <f t="shared" si="0"/>
        <v>322644</v>
      </c>
      <c r="E17" s="10">
        <f>man!E11</f>
        <v>23269</v>
      </c>
      <c r="F17" s="13">
        <f t="shared" si="1"/>
        <v>7.211973568391168</v>
      </c>
      <c r="G17" s="10">
        <f>man!F11</f>
        <v>87105</v>
      </c>
      <c r="H17" s="13">
        <f t="shared" si="2"/>
        <v>26.997247740543756</v>
      </c>
      <c r="I17" s="17">
        <f>man!G11</f>
        <v>97352</v>
      </c>
      <c r="J17" s="13">
        <f t="shared" si="3"/>
        <v>30.173193984701403</v>
      </c>
      <c r="K17" s="10">
        <f>man!H11</f>
        <v>61640</v>
      </c>
      <c r="L17" s="13">
        <f t="shared" si="4"/>
        <v>19.104647847162816</v>
      </c>
      <c r="M17" s="10">
        <f>man!I11</f>
        <v>53278</v>
      </c>
      <c r="N17" s="13">
        <f t="shared" si="5"/>
        <v>16.512936859200853</v>
      </c>
      <c r="Q17" s="19"/>
    </row>
    <row r="18" spans="1:17" ht="12.75">
      <c r="A18" s="1" t="s">
        <v>77</v>
      </c>
      <c r="B18" s="4" t="s">
        <v>16</v>
      </c>
      <c r="C18" s="18">
        <f>man!C12</f>
        <v>15610</v>
      </c>
      <c r="D18" s="5">
        <f t="shared" si="0"/>
        <v>21423</v>
      </c>
      <c r="E18" s="10">
        <f>man!E12</f>
        <v>1810</v>
      </c>
      <c r="F18" s="13">
        <f t="shared" si="1"/>
        <v>8.448863371143164</v>
      </c>
      <c r="G18" s="10">
        <f>man!F12</f>
        <v>5120</v>
      </c>
      <c r="H18" s="13">
        <f t="shared" si="2"/>
        <v>23.89954721560939</v>
      </c>
      <c r="I18" s="17">
        <f>man!G12</f>
        <v>5954</v>
      </c>
      <c r="J18" s="13">
        <f t="shared" si="3"/>
        <v>27.792559398777016</v>
      </c>
      <c r="K18" s="10">
        <f>man!H12</f>
        <v>4232</v>
      </c>
      <c r="L18" s="13">
        <f t="shared" si="4"/>
        <v>19.754469495402137</v>
      </c>
      <c r="M18" s="10">
        <f>man!I12</f>
        <v>4307</v>
      </c>
      <c r="N18" s="13">
        <f t="shared" si="5"/>
        <v>20.10456051906829</v>
      </c>
      <c r="Q18" s="19"/>
    </row>
    <row r="19" spans="1:17" ht="12.75">
      <c r="A19" s="1" t="s">
        <v>64</v>
      </c>
      <c r="B19" s="4" t="s">
        <v>12</v>
      </c>
      <c r="C19" s="18">
        <f>man!C13</f>
        <v>9017</v>
      </c>
      <c r="D19" s="5">
        <f t="shared" si="0"/>
        <v>13279</v>
      </c>
      <c r="E19" s="10">
        <f>man!E13</f>
        <v>1105</v>
      </c>
      <c r="F19" s="13">
        <f t="shared" si="1"/>
        <v>8.321409744709692</v>
      </c>
      <c r="G19" s="10">
        <f>man!F13</f>
        <v>3274</v>
      </c>
      <c r="H19" s="13">
        <f t="shared" si="2"/>
        <v>24.655471044506363</v>
      </c>
      <c r="I19" s="17">
        <f>man!G13</f>
        <v>3516</v>
      </c>
      <c r="J19" s="13">
        <f t="shared" si="3"/>
        <v>26.477897432035547</v>
      </c>
      <c r="K19" s="10">
        <f>man!H13</f>
        <v>2850</v>
      </c>
      <c r="L19" s="13">
        <f t="shared" si="4"/>
        <v>21.462459522554408</v>
      </c>
      <c r="M19" s="10">
        <f>man!I13</f>
        <v>2534</v>
      </c>
      <c r="N19" s="13">
        <f t="shared" si="5"/>
        <v>19.08276225619399</v>
      </c>
      <c r="Q19" s="19"/>
    </row>
    <row r="20" spans="1:17" ht="12.75">
      <c r="A20" s="1" t="s">
        <v>38</v>
      </c>
      <c r="B20" s="4" t="s">
        <v>3</v>
      </c>
      <c r="C20" s="18">
        <f>man!C14</f>
        <v>8274</v>
      </c>
      <c r="D20" s="5">
        <f t="shared" si="0"/>
        <v>11607</v>
      </c>
      <c r="E20" s="10">
        <f>man!E14</f>
        <v>1168</v>
      </c>
      <c r="F20" s="13">
        <f t="shared" si="1"/>
        <v>10.062893081761008</v>
      </c>
      <c r="G20" s="10">
        <f>man!F14</f>
        <v>2775</v>
      </c>
      <c r="H20" s="13">
        <f t="shared" si="2"/>
        <v>23.907986559834583</v>
      </c>
      <c r="I20" s="17">
        <f>man!G14</f>
        <v>3168</v>
      </c>
      <c r="J20" s="13">
        <f t="shared" si="3"/>
        <v>27.29387438614629</v>
      </c>
      <c r="K20" s="10">
        <f>man!H14</f>
        <v>2401</v>
      </c>
      <c r="L20" s="13">
        <f t="shared" si="4"/>
        <v>20.685793055914534</v>
      </c>
      <c r="M20" s="10">
        <f>man!I14</f>
        <v>2095</v>
      </c>
      <c r="N20" s="13">
        <f t="shared" si="5"/>
        <v>18.049452916343586</v>
      </c>
      <c r="Q20" s="19"/>
    </row>
    <row r="21" spans="1:17" ht="12.75">
      <c r="A21" s="1" t="s">
        <v>51</v>
      </c>
      <c r="B21" s="4" t="s">
        <v>43</v>
      </c>
      <c r="C21" s="18">
        <f>man!C15</f>
        <v>54481</v>
      </c>
      <c r="D21" s="5">
        <f t="shared" si="0"/>
        <v>78509</v>
      </c>
      <c r="E21" s="10">
        <f>man!E15</f>
        <v>7567</v>
      </c>
      <c r="F21" s="13">
        <f t="shared" si="1"/>
        <v>9.638385408042389</v>
      </c>
      <c r="G21" s="10">
        <f>man!F15</f>
        <v>23806</v>
      </c>
      <c r="H21" s="13">
        <f t="shared" si="2"/>
        <v>30.322638168872356</v>
      </c>
      <c r="I21" s="17">
        <f>man!G15</f>
        <v>22515</v>
      </c>
      <c r="J21" s="13">
        <f t="shared" si="3"/>
        <v>28.678240711256038</v>
      </c>
      <c r="K21" s="10">
        <f>man!H15</f>
        <v>13787</v>
      </c>
      <c r="L21" s="13">
        <f t="shared" si="4"/>
        <v>17.561043956743813</v>
      </c>
      <c r="M21" s="10">
        <f>man!I15</f>
        <v>10834</v>
      </c>
      <c r="N21" s="13">
        <f t="shared" si="5"/>
        <v>13.799691755085405</v>
      </c>
      <c r="Q21" s="19"/>
    </row>
    <row r="22" spans="1:17" ht="12.75">
      <c r="A22" s="1" t="s">
        <v>23</v>
      </c>
      <c r="B22" s="4" t="s">
        <v>40</v>
      </c>
      <c r="C22" s="18">
        <f>man!C16</f>
        <v>39268</v>
      </c>
      <c r="D22" s="5">
        <f t="shared" si="0"/>
        <v>57390</v>
      </c>
      <c r="E22" s="10">
        <f>man!E16</f>
        <v>5085</v>
      </c>
      <c r="F22" s="13">
        <f t="shared" si="1"/>
        <v>8.860428646105593</v>
      </c>
      <c r="G22" s="10">
        <f>man!F16</f>
        <v>15424</v>
      </c>
      <c r="H22" s="13">
        <f t="shared" si="2"/>
        <v>26.875762327931696</v>
      </c>
      <c r="I22" s="17">
        <f>man!G16</f>
        <v>16058</v>
      </c>
      <c r="J22" s="13">
        <f t="shared" si="3"/>
        <v>27.980484404948598</v>
      </c>
      <c r="K22" s="10">
        <f>man!H16</f>
        <v>10984</v>
      </c>
      <c r="L22" s="13">
        <f t="shared" si="4"/>
        <v>19.13922286112563</v>
      </c>
      <c r="M22" s="10">
        <f>man!I16</f>
        <v>9839</v>
      </c>
      <c r="N22" s="13">
        <f t="shared" si="5"/>
        <v>17.144101759888482</v>
      </c>
      <c r="Q22" s="19"/>
    </row>
    <row r="23" spans="1:17" ht="12.75">
      <c r="A23" s="1" t="s">
        <v>53</v>
      </c>
      <c r="B23" s="4" t="s">
        <v>4</v>
      </c>
      <c r="C23" s="18">
        <f>man!C17</f>
        <v>5888</v>
      </c>
      <c r="D23" s="5">
        <f t="shared" si="0"/>
        <v>9378</v>
      </c>
      <c r="E23" s="10">
        <f>man!E17</f>
        <v>651</v>
      </c>
      <c r="F23" s="13">
        <f t="shared" si="1"/>
        <v>6.941778630838131</v>
      </c>
      <c r="G23" s="10">
        <f>man!F17</f>
        <v>2054</v>
      </c>
      <c r="H23" s="13">
        <f t="shared" si="2"/>
        <v>21.902324589464705</v>
      </c>
      <c r="I23" s="17">
        <f>man!G17</f>
        <v>2718</v>
      </c>
      <c r="J23" s="13">
        <f t="shared" si="3"/>
        <v>28.982725527831093</v>
      </c>
      <c r="K23" s="10">
        <f>man!H17</f>
        <v>1939</v>
      </c>
      <c r="L23" s="13">
        <f t="shared" si="4"/>
        <v>20.676050330560887</v>
      </c>
      <c r="M23" s="10">
        <f>man!I17</f>
        <v>2016</v>
      </c>
      <c r="N23" s="13">
        <f t="shared" si="5"/>
        <v>21.497120921305182</v>
      </c>
      <c r="Q23" s="19"/>
    </row>
    <row r="24" spans="1:17" ht="12.75">
      <c r="A24" s="1" t="s">
        <v>8</v>
      </c>
      <c r="B24" s="4" t="s">
        <v>36</v>
      </c>
      <c r="C24" s="18">
        <f>man!C18</f>
        <v>14602</v>
      </c>
      <c r="D24" s="5">
        <f t="shared" si="0"/>
        <v>20523</v>
      </c>
      <c r="E24" s="10">
        <f>man!E18</f>
        <v>2110</v>
      </c>
      <c r="F24" s="13">
        <f t="shared" si="1"/>
        <v>10.281147980314769</v>
      </c>
      <c r="G24" s="10">
        <f>man!F18</f>
        <v>5579</v>
      </c>
      <c r="H24" s="13">
        <f t="shared" si="2"/>
        <v>27.184134873069237</v>
      </c>
      <c r="I24" s="17">
        <f>man!G18</f>
        <v>5560</v>
      </c>
      <c r="J24" s="13">
        <f t="shared" si="3"/>
        <v>27.091555815426595</v>
      </c>
      <c r="K24" s="10">
        <f>man!H18</f>
        <v>3808</v>
      </c>
      <c r="L24" s="13">
        <f t="shared" si="4"/>
        <v>18.554792184378503</v>
      </c>
      <c r="M24" s="10">
        <f>man!I18</f>
        <v>3466</v>
      </c>
      <c r="N24" s="13">
        <f t="shared" si="5"/>
        <v>16.888369146810895</v>
      </c>
      <c r="Q24" s="19"/>
    </row>
    <row r="25" spans="1:17" ht="12.75">
      <c r="A25" s="1" t="s">
        <v>69</v>
      </c>
      <c r="B25" s="4" t="s">
        <v>42</v>
      </c>
      <c r="C25" s="18">
        <f>man!C19</f>
        <v>26403</v>
      </c>
      <c r="D25" s="5">
        <f t="shared" si="0"/>
        <v>36825</v>
      </c>
      <c r="E25" s="10">
        <f>man!E19</f>
        <v>3750</v>
      </c>
      <c r="F25" s="13">
        <f t="shared" si="1"/>
        <v>10.183299389002038</v>
      </c>
      <c r="G25" s="10">
        <f>man!F19</f>
        <v>9989</v>
      </c>
      <c r="H25" s="13">
        <f t="shared" si="2"/>
        <v>27.12559402579769</v>
      </c>
      <c r="I25" s="17">
        <f>man!G19</f>
        <v>10299</v>
      </c>
      <c r="J25" s="13">
        <f t="shared" si="3"/>
        <v>27.96741344195519</v>
      </c>
      <c r="K25" s="10">
        <f>man!H19</f>
        <v>6958</v>
      </c>
      <c r="L25" s="13">
        <f t="shared" si="4"/>
        <v>18.89477257298031</v>
      </c>
      <c r="M25" s="10">
        <f>man!I19</f>
        <v>5829</v>
      </c>
      <c r="N25" s="13">
        <f t="shared" si="5"/>
        <v>15.828920570264765</v>
      </c>
      <c r="Q25" s="19"/>
    </row>
    <row r="26" spans="1:17" ht="12.75">
      <c r="A26" s="1" t="s">
        <v>6</v>
      </c>
      <c r="B26" s="4" t="s">
        <v>57</v>
      </c>
      <c r="C26" s="18">
        <f>man!C20</f>
        <v>19263</v>
      </c>
      <c r="D26" s="5">
        <f t="shared" si="0"/>
        <v>26856</v>
      </c>
      <c r="E26" s="10">
        <f>man!E20</f>
        <v>2649</v>
      </c>
      <c r="F26" s="13">
        <f t="shared" si="1"/>
        <v>9.863717605004469</v>
      </c>
      <c r="G26" s="10">
        <f>man!F20</f>
        <v>7121</v>
      </c>
      <c r="H26" s="13">
        <f t="shared" si="2"/>
        <v>26.51549002085195</v>
      </c>
      <c r="I26" s="17">
        <f>man!G20</f>
        <v>7648</v>
      </c>
      <c r="J26" s="13">
        <f t="shared" si="3"/>
        <v>28.477807566279417</v>
      </c>
      <c r="K26" s="10">
        <f>man!H20</f>
        <v>5148</v>
      </c>
      <c r="L26" s="13">
        <f t="shared" si="4"/>
        <v>19.168900804289542</v>
      </c>
      <c r="M26" s="10">
        <f>man!I20</f>
        <v>4290</v>
      </c>
      <c r="N26" s="13">
        <f t="shared" si="5"/>
        <v>15.974084003574621</v>
      </c>
      <c r="Q26" s="19"/>
    </row>
    <row r="27" spans="1:17" ht="12.75">
      <c r="A27" s="1" t="s">
        <v>10</v>
      </c>
      <c r="B27" s="4" t="s">
        <v>65</v>
      </c>
      <c r="C27" s="18">
        <f>man!C21</f>
        <v>9412</v>
      </c>
      <c r="D27" s="5">
        <f t="shared" si="0"/>
        <v>12432</v>
      </c>
      <c r="E27" s="10">
        <f>man!E21</f>
        <v>1576</v>
      </c>
      <c r="F27" s="13">
        <f t="shared" si="1"/>
        <v>12.676962676962678</v>
      </c>
      <c r="G27" s="10">
        <f>man!F21</f>
        <v>3357</v>
      </c>
      <c r="H27" s="13">
        <f t="shared" si="2"/>
        <v>27.00289575289575</v>
      </c>
      <c r="I27" s="17">
        <f>man!G21</f>
        <v>3235</v>
      </c>
      <c r="J27" s="13">
        <f t="shared" si="3"/>
        <v>26.02155727155727</v>
      </c>
      <c r="K27" s="10">
        <f>man!H21</f>
        <v>2330</v>
      </c>
      <c r="L27" s="13">
        <f t="shared" si="4"/>
        <v>18.74195624195624</v>
      </c>
      <c r="M27" s="10">
        <f>man!I21</f>
        <v>1934</v>
      </c>
      <c r="N27" s="13">
        <f t="shared" si="5"/>
        <v>15.556628056628059</v>
      </c>
      <c r="Q27" s="19"/>
    </row>
    <row r="28" spans="1:17" ht="12.75">
      <c r="A28" s="1" t="s">
        <v>61</v>
      </c>
      <c r="B28" s="4" t="s">
        <v>25</v>
      </c>
      <c r="C28" s="18">
        <f>man!C22</f>
        <v>10922</v>
      </c>
      <c r="D28" s="5">
        <f t="shared" si="0"/>
        <v>15083</v>
      </c>
      <c r="E28" s="10">
        <f>man!E22</f>
        <v>1801</v>
      </c>
      <c r="F28" s="13">
        <f t="shared" si="1"/>
        <v>11.94059537227342</v>
      </c>
      <c r="G28" s="10">
        <f>man!F22</f>
        <v>4066</v>
      </c>
      <c r="H28" s="13">
        <f t="shared" si="2"/>
        <v>26.957501823244712</v>
      </c>
      <c r="I28" s="17">
        <f>man!G22</f>
        <v>4038</v>
      </c>
      <c r="J28" s="13">
        <f t="shared" si="3"/>
        <v>26.77186236159915</v>
      </c>
      <c r="K28" s="10">
        <f>man!H22</f>
        <v>2847</v>
      </c>
      <c r="L28" s="13">
        <f t="shared" si="4"/>
        <v>18.875555260889744</v>
      </c>
      <c r="M28" s="10">
        <f>man!I22</f>
        <v>2331</v>
      </c>
      <c r="N28" s="13">
        <f t="shared" si="5"/>
        <v>15.454485181992972</v>
      </c>
      <c r="Q28" s="19"/>
    </row>
    <row r="29" spans="1:17" ht="12.75">
      <c r="A29" s="1" t="s">
        <v>27</v>
      </c>
      <c r="B29" s="4" t="s">
        <v>41</v>
      </c>
      <c r="C29" s="18">
        <f>man!C23</f>
        <v>10685</v>
      </c>
      <c r="D29" s="5">
        <f t="shared" si="0"/>
        <v>17345</v>
      </c>
      <c r="E29" s="10">
        <f>man!E23</f>
        <v>1018</v>
      </c>
      <c r="F29" s="13">
        <f t="shared" si="1"/>
        <v>5.869126549437878</v>
      </c>
      <c r="G29" s="10">
        <f>man!F23</f>
        <v>3755</v>
      </c>
      <c r="H29" s="13">
        <f t="shared" si="2"/>
        <v>21.648890170077834</v>
      </c>
      <c r="I29" s="17">
        <f>man!G23</f>
        <v>5314</v>
      </c>
      <c r="J29" s="13">
        <f t="shared" si="3"/>
        <v>30.63707120207553</v>
      </c>
      <c r="K29" s="10">
        <f>man!H23</f>
        <v>3673</v>
      </c>
      <c r="L29" s="13">
        <f t="shared" si="4"/>
        <v>21.176131449985586</v>
      </c>
      <c r="M29" s="10">
        <f>man!I23</f>
        <v>3585</v>
      </c>
      <c r="N29" s="13">
        <f t="shared" si="5"/>
        <v>20.66878062842318</v>
      </c>
      <c r="Q29" s="19"/>
    </row>
    <row r="30" spans="1:17" ht="12.75">
      <c r="A30" s="1" t="s">
        <v>46</v>
      </c>
      <c r="B30" s="4" t="s">
        <v>56</v>
      </c>
      <c r="C30" s="18">
        <f>man!C24</f>
        <v>16283</v>
      </c>
      <c r="D30" s="5">
        <f t="shared" si="0"/>
        <v>23100</v>
      </c>
      <c r="E30" s="10">
        <f>man!E24</f>
        <v>2231</v>
      </c>
      <c r="F30" s="13">
        <f t="shared" si="1"/>
        <v>9.658008658008658</v>
      </c>
      <c r="G30" s="10">
        <f>man!F24</f>
        <v>5472</v>
      </c>
      <c r="H30" s="13">
        <f t="shared" si="2"/>
        <v>23.68831168831169</v>
      </c>
      <c r="I30" s="17">
        <f>man!G24</f>
        <v>6501</v>
      </c>
      <c r="J30" s="13">
        <f t="shared" si="3"/>
        <v>28.142857142857142</v>
      </c>
      <c r="K30" s="10">
        <f>man!H24</f>
        <v>4984</v>
      </c>
      <c r="L30" s="13">
        <f t="shared" si="4"/>
        <v>21.575757575757574</v>
      </c>
      <c r="M30" s="10">
        <f>man!I24</f>
        <v>3912</v>
      </c>
      <c r="N30" s="13">
        <f t="shared" si="5"/>
        <v>16.935064935064936</v>
      </c>
      <c r="Q30" s="19"/>
    </row>
    <row r="31" spans="1:17" ht="12.75">
      <c r="A31" s="1" t="s">
        <v>5</v>
      </c>
      <c r="B31" s="4" t="s">
        <v>33</v>
      </c>
      <c r="C31" s="18">
        <f>man!C25</f>
        <v>6932</v>
      </c>
      <c r="D31" s="5">
        <f t="shared" si="0"/>
        <v>9928</v>
      </c>
      <c r="E31" s="10">
        <f>man!E25</f>
        <v>1012</v>
      </c>
      <c r="F31" s="13">
        <f t="shared" si="1"/>
        <v>10.193392425463337</v>
      </c>
      <c r="G31" s="10">
        <f>man!F25</f>
        <v>2313</v>
      </c>
      <c r="H31" s="13">
        <f t="shared" si="2"/>
        <v>23.297743755036258</v>
      </c>
      <c r="I31" s="17">
        <f>man!G25</f>
        <v>2688</v>
      </c>
      <c r="J31" s="13">
        <f t="shared" si="3"/>
        <v>27.074939564867044</v>
      </c>
      <c r="K31" s="10">
        <f>man!H25</f>
        <v>2090</v>
      </c>
      <c r="L31" s="13">
        <f t="shared" si="4"/>
        <v>21.05157131345689</v>
      </c>
      <c r="M31" s="10">
        <f>man!I25</f>
        <v>1825</v>
      </c>
      <c r="N31" s="13">
        <f t="shared" si="5"/>
        <v>18.38235294117647</v>
      </c>
      <c r="Q31" s="19"/>
    </row>
    <row r="32" spans="1:17" ht="12.75">
      <c r="A32" s="1" t="s">
        <v>83</v>
      </c>
      <c r="B32" s="4" t="s">
        <v>44</v>
      </c>
      <c r="C32" s="18">
        <f>man!C26</f>
        <v>31475</v>
      </c>
      <c r="D32" s="5">
        <f t="shared" si="0"/>
        <v>46112</v>
      </c>
      <c r="E32" s="10">
        <f>man!E26</f>
        <v>4587</v>
      </c>
      <c r="F32" s="13">
        <f t="shared" si="1"/>
        <v>9.947519083969466</v>
      </c>
      <c r="G32" s="10">
        <f>man!F26</f>
        <v>13568</v>
      </c>
      <c r="H32" s="13">
        <f t="shared" si="2"/>
        <v>29.424011103400417</v>
      </c>
      <c r="I32" s="17">
        <f>man!G26</f>
        <v>13559</v>
      </c>
      <c r="J32" s="13">
        <f t="shared" si="3"/>
        <v>29.404493407356004</v>
      </c>
      <c r="K32" s="10">
        <f>man!H26</f>
        <v>7692</v>
      </c>
      <c r="L32" s="13">
        <f t="shared" si="4"/>
        <v>16.68112421929216</v>
      </c>
      <c r="M32" s="10">
        <f>man!I26</f>
        <v>6706</v>
      </c>
      <c r="N32" s="13">
        <f t="shared" si="5"/>
        <v>14.542852185981959</v>
      </c>
      <c r="Q32" s="19"/>
    </row>
    <row r="33" spans="1:17" ht="12.75">
      <c r="A33" s="1" t="s">
        <v>67</v>
      </c>
      <c r="B33" s="4" t="s">
        <v>50</v>
      </c>
      <c r="C33" s="18">
        <f>man!C27</f>
        <v>43662</v>
      </c>
      <c r="D33" s="5">
        <f t="shared" si="0"/>
        <v>62863</v>
      </c>
      <c r="E33" s="10">
        <f>man!E27</f>
        <v>5920</v>
      </c>
      <c r="F33" s="13">
        <f t="shared" si="1"/>
        <v>9.417304296645085</v>
      </c>
      <c r="G33" s="10">
        <f>man!F27</f>
        <v>19048</v>
      </c>
      <c r="H33" s="13">
        <f t="shared" si="2"/>
        <v>30.30081287879993</v>
      </c>
      <c r="I33" s="17">
        <f>man!G27</f>
        <v>19596</v>
      </c>
      <c r="J33" s="13">
        <f t="shared" si="3"/>
        <v>31.172549830583968</v>
      </c>
      <c r="K33" s="10">
        <f>man!H27</f>
        <v>10452</v>
      </c>
      <c r="L33" s="13">
        <f t="shared" si="4"/>
        <v>16.62663251833352</v>
      </c>
      <c r="M33" s="10">
        <f>man!I27</f>
        <v>7847</v>
      </c>
      <c r="N33" s="13">
        <f t="shared" si="5"/>
        <v>12.482700475637497</v>
      </c>
      <c r="Q33" s="19"/>
    </row>
    <row r="34" spans="1:17" ht="12.75">
      <c r="A34" s="1" t="s">
        <v>26</v>
      </c>
      <c r="B34" s="4" t="s">
        <v>34</v>
      </c>
      <c r="C34" s="18">
        <f>man!C28</f>
        <v>19658</v>
      </c>
      <c r="D34" s="5">
        <f t="shared" si="0"/>
        <v>27988</v>
      </c>
      <c r="E34" s="10">
        <f>man!E28</f>
        <v>2982</v>
      </c>
      <c r="F34" s="13">
        <f t="shared" si="1"/>
        <v>10.654566242675433</v>
      </c>
      <c r="G34" s="10">
        <f>man!F28</f>
        <v>7353</v>
      </c>
      <c r="H34" s="13">
        <f t="shared" si="2"/>
        <v>26.27197370301558</v>
      </c>
      <c r="I34" s="17">
        <f>man!G28</f>
        <v>7783</v>
      </c>
      <c r="J34" s="13">
        <f t="shared" si="3"/>
        <v>27.80834643418608</v>
      </c>
      <c r="K34" s="10">
        <f>man!H28</f>
        <v>5424</v>
      </c>
      <c r="L34" s="13">
        <f t="shared" si="4"/>
        <v>19.37973417178791</v>
      </c>
      <c r="M34" s="10">
        <f>man!I28</f>
        <v>4446</v>
      </c>
      <c r="N34" s="13">
        <f t="shared" si="5"/>
        <v>15.885379448335001</v>
      </c>
      <c r="Q34" s="19"/>
    </row>
    <row r="35" spans="1:17" ht="12.75">
      <c r="A35" s="1" t="s">
        <v>20</v>
      </c>
      <c r="B35" s="4" t="s">
        <v>15</v>
      </c>
      <c r="C35" s="18">
        <f>man!C29</f>
        <v>6693</v>
      </c>
      <c r="D35" s="5">
        <f t="shared" si="0"/>
        <v>9125</v>
      </c>
      <c r="E35" s="10">
        <f>man!E29</f>
        <v>989</v>
      </c>
      <c r="F35" s="13">
        <f t="shared" si="1"/>
        <v>10.838356164383562</v>
      </c>
      <c r="G35" s="10">
        <f>man!F29</f>
        <v>2250</v>
      </c>
      <c r="H35" s="13">
        <f t="shared" si="2"/>
        <v>24.65753424657534</v>
      </c>
      <c r="I35" s="17">
        <f>man!G29</f>
        <v>2451</v>
      </c>
      <c r="J35" s="13">
        <f t="shared" si="3"/>
        <v>26.860273972602737</v>
      </c>
      <c r="K35" s="10">
        <f>man!H29</f>
        <v>1826</v>
      </c>
      <c r="L35" s="13">
        <f t="shared" si="4"/>
        <v>20.01095890410959</v>
      </c>
      <c r="M35" s="10">
        <f>man!I29</f>
        <v>1609</v>
      </c>
      <c r="N35" s="13">
        <f t="shared" si="5"/>
        <v>17.63287671232877</v>
      </c>
      <c r="Q35" s="19"/>
    </row>
    <row r="36" spans="1:17" ht="12.75">
      <c r="A36" s="1" t="s">
        <v>82</v>
      </c>
      <c r="B36" s="4" t="s">
        <v>54</v>
      </c>
      <c r="C36" s="18">
        <f>man!C30</f>
        <v>21887</v>
      </c>
      <c r="D36" s="5">
        <f t="shared" si="0"/>
        <v>32791</v>
      </c>
      <c r="E36" s="10">
        <f>man!E30</f>
        <v>2893</v>
      </c>
      <c r="F36" s="13">
        <f t="shared" si="1"/>
        <v>8.822542770882254</v>
      </c>
      <c r="G36" s="10">
        <f>man!F30</f>
        <v>7957</v>
      </c>
      <c r="H36" s="13">
        <f t="shared" si="2"/>
        <v>24.265804641517487</v>
      </c>
      <c r="I36" s="17">
        <f>man!G30</f>
        <v>9560</v>
      </c>
      <c r="J36" s="13">
        <f t="shared" si="3"/>
        <v>29.15434113018816</v>
      </c>
      <c r="K36" s="10">
        <f>man!H30</f>
        <v>6819</v>
      </c>
      <c r="L36" s="13">
        <f t="shared" si="4"/>
        <v>20.795340184806808</v>
      </c>
      <c r="M36" s="10">
        <f>man!I30</f>
        <v>5562</v>
      </c>
      <c r="N36" s="13">
        <f t="shared" si="5"/>
        <v>16.96197127260529</v>
      </c>
      <c r="Q36" s="19"/>
    </row>
    <row r="37" spans="1:17" ht="12.75">
      <c r="A37" s="1" t="s">
        <v>32</v>
      </c>
      <c r="B37" s="4" t="s">
        <v>52</v>
      </c>
      <c r="C37" s="18">
        <f>man!C31</f>
        <v>14149</v>
      </c>
      <c r="D37" s="5">
        <f t="shared" si="0"/>
        <v>20502</v>
      </c>
      <c r="E37" s="10">
        <f>man!E31</f>
        <v>1822</v>
      </c>
      <c r="F37" s="13">
        <f t="shared" si="1"/>
        <v>8.886937859721003</v>
      </c>
      <c r="G37" s="10">
        <f>man!F31</f>
        <v>5085</v>
      </c>
      <c r="H37" s="13">
        <f t="shared" si="2"/>
        <v>24.802458296751535</v>
      </c>
      <c r="I37" s="17">
        <f>man!G31</f>
        <v>5592</v>
      </c>
      <c r="J37" s="13">
        <f t="shared" si="3"/>
        <v>27.275387767047114</v>
      </c>
      <c r="K37" s="10">
        <f>man!H31</f>
        <v>4318</v>
      </c>
      <c r="L37" s="13">
        <f t="shared" si="4"/>
        <v>21.06135986733002</v>
      </c>
      <c r="M37" s="10">
        <f>man!I31</f>
        <v>3685</v>
      </c>
      <c r="N37" s="13">
        <f t="shared" si="5"/>
        <v>17.973856209150327</v>
      </c>
      <c r="Q37" s="19"/>
    </row>
    <row r="38" spans="1:17" ht="12.75">
      <c r="A38" s="1" t="s">
        <v>0</v>
      </c>
      <c r="B38" s="4" t="s">
        <v>55</v>
      </c>
      <c r="C38" s="18">
        <f>man!C32</f>
        <v>11518</v>
      </c>
      <c r="D38" s="5">
        <f t="shared" si="0"/>
        <v>15938</v>
      </c>
      <c r="E38" s="10">
        <f>man!E32</f>
        <v>1682</v>
      </c>
      <c r="F38" s="13">
        <f t="shared" si="1"/>
        <v>10.553394403312836</v>
      </c>
      <c r="G38" s="10">
        <f>man!F32</f>
        <v>4038</v>
      </c>
      <c r="H38" s="13">
        <f t="shared" si="2"/>
        <v>25.335675743506087</v>
      </c>
      <c r="I38" s="17">
        <f>man!G32</f>
        <v>4106</v>
      </c>
      <c r="J38" s="13">
        <f t="shared" si="3"/>
        <v>25.762329024971763</v>
      </c>
      <c r="K38" s="10">
        <f>man!H32</f>
        <v>3169</v>
      </c>
      <c r="L38" s="13">
        <f t="shared" si="4"/>
        <v>19.883297778893212</v>
      </c>
      <c r="M38" s="10">
        <f>man!I32</f>
        <v>2943</v>
      </c>
      <c r="N38" s="13">
        <f t="shared" si="5"/>
        <v>18.465303049316102</v>
      </c>
      <c r="Q38" s="19"/>
    </row>
    <row r="39" spans="1:17" ht="12.75">
      <c r="A39" s="1" t="s">
        <v>72</v>
      </c>
      <c r="B39" s="4" t="s">
        <v>28</v>
      </c>
      <c r="C39" s="18">
        <f>man!C33</f>
        <v>29939</v>
      </c>
      <c r="D39" s="5">
        <f t="shared" si="0"/>
        <v>43672</v>
      </c>
      <c r="E39" s="10">
        <f>man!E33</f>
        <v>3605</v>
      </c>
      <c r="F39" s="13">
        <f t="shared" si="1"/>
        <v>8.254716981132075</v>
      </c>
      <c r="G39" s="10">
        <f>man!F33</f>
        <v>10584</v>
      </c>
      <c r="H39" s="13">
        <f t="shared" si="2"/>
        <v>24.235207913537277</v>
      </c>
      <c r="I39" s="17">
        <f>man!G33</f>
        <v>12623</v>
      </c>
      <c r="J39" s="13">
        <f t="shared" si="3"/>
        <v>28.904103315625573</v>
      </c>
      <c r="K39" s="10">
        <f>man!H33</f>
        <v>9298</v>
      </c>
      <c r="L39" s="13">
        <f t="shared" si="4"/>
        <v>21.290529400989193</v>
      </c>
      <c r="M39" s="10">
        <f>man!I33</f>
        <v>7562</v>
      </c>
      <c r="N39" s="13">
        <f t="shared" si="5"/>
        <v>17.315442388715883</v>
      </c>
      <c r="Q39" s="19"/>
    </row>
    <row r="40" spans="1:17" ht="12.75">
      <c r="A40" s="1" t="s">
        <v>49</v>
      </c>
      <c r="B40" s="4" t="s">
        <v>79</v>
      </c>
      <c r="C40" s="18">
        <f>man!C34</f>
        <v>12627</v>
      </c>
      <c r="D40" s="5">
        <f t="shared" si="0"/>
        <v>18444</v>
      </c>
      <c r="E40" s="10">
        <f>man!E34</f>
        <v>1735</v>
      </c>
      <c r="F40" s="13">
        <f t="shared" si="1"/>
        <v>9.406853177184992</v>
      </c>
      <c r="G40" s="10">
        <f>man!F34</f>
        <v>4549</v>
      </c>
      <c r="H40" s="13">
        <f t="shared" si="2"/>
        <v>24.663847321622207</v>
      </c>
      <c r="I40" s="17">
        <f>man!G34</f>
        <v>5314</v>
      </c>
      <c r="J40" s="13">
        <f t="shared" si="3"/>
        <v>28.811537627412708</v>
      </c>
      <c r="K40" s="10">
        <f>man!H34</f>
        <v>3675</v>
      </c>
      <c r="L40" s="13">
        <f t="shared" si="4"/>
        <v>19.925178919973977</v>
      </c>
      <c r="M40" s="10">
        <f>man!I34</f>
        <v>3171</v>
      </c>
      <c r="N40" s="13">
        <f t="shared" si="5"/>
        <v>17.192582953806117</v>
      </c>
      <c r="Q40" s="19"/>
    </row>
    <row r="41" spans="1:17" ht="12.75">
      <c r="A41" s="1" t="s">
        <v>76</v>
      </c>
      <c r="B41" s="4" t="s">
        <v>84</v>
      </c>
      <c r="C41" s="18">
        <f>man!C35</f>
        <v>8365</v>
      </c>
      <c r="D41" s="5">
        <f t="shared" si="0"/>
        <v>11925</v>
      </c>
      <c r="E41" s="10">
        <f>man!E35</f>
        <v>1453</v>
      </c>
      <c r="F41" s="13">
        <f t="shared" si="1"/>
        <v>12.184486373165617</v>
      </c>
      <c r="G41" s="10">
        <f>man!F35</f>
        <v>3265</v>
      </c>
      <c r="H41" s="13">
        <f t="shared" si="2"/>
        <v>27.379454926624735</v>
      </c>
      <c r="I41" s="17">
        <f>man!G35</f>
        <v>3216</v>
      </c>
      <c r="J41" s="13">
        <f t="shared" si="3"/>
        <v>26.968553459119498</v>
      </c>
      <c r="K41" s="10">
        <f>man!H35</f>
        <v>2238</v>
      </c>
      <c r="L41" s="13">
        <f t="shared" si="4"/>
        <v>18.767295597484278</v>
      </c>
      <c r="M41" s="10">
        <f>man!I35</f>
        <v>1753</v>
      </c>
      <c r="N41" s="13">
        <f t="shared" si="5"/>
        <v>14.700209643605868</v>
      </c>
      <c r="Q41" s="19"/>
    </row>
    <row r="42" spans="1:17" ht="12.75">
      <c r="A42" s="1" t="s">
        <v>9</v>
      </c>
      <c r="B42" s="4" t="s">
        <v>35</v>
      </c>
      <c r="C42" s="18">
        <f>man!C36</f>
        <v>18258</v>
      </c>
      <c r="D42" s="5">
        <f t="shared" si="0"/>
        <v>26553</v>
      </c>
      <c r="E42" s="10">
        <f>man!E36</f>
        <v>2389</v>
      </c>
      <c r="F42" s="13">
        <f t="shared" si="1"/>
        <v>8.997100139343955</v>
      </c>
      <c r="G42" s="10">
        <f>man!F36</f>
        <v>7294</v>
      </c>
      <c r="H42" s="13">
        <f t="shared" si="2"/>
        <v>27.469589123639516</v>
      </c>
      <c r="I42" s="17">
        <f>man!G36</f>
        <v>7765</v>
      </c>
      <c r="J42" s="13">
        <f t="shared" si="3"/>
        <v>29.243399992467893</v>
      </c>
      <c r="K42" s="10">
        <f>man!H36</f>
        <v>4971</v>
      </c>
      <c r="L42" s="13">
        <f t="shared" si="4"/>
        <v>18.721048469099536</v>
      </c>
      <c r="M42" s="10">
        <f>man!I36</f>
        <v>4134</v>
      </c>
      <c r="N42" s="13">
        <f t="shared" si="5"/>
        <v>15.568862275449103</v>
      </c>
      <c r="Q42" s="19"/>
    </row>
    <row r="43" spans="1:17" ht="12.75">
      <c r="A43" s="1" t="s">
        <v>73</v>
      </c>
      <c r="B43" s="4" t="s">
        <v>78</v>
      </c>
      <c r="C43" s="18">
        <f>man!C37</f>
        <v>19387</v>
      </c>
      <c r="D43" s="5">
        <f t="shared" si="0"/>
        <v>28146</v>
      </c>
      <c r="E43" s="10">
        <f>man!E37</f>
        <v>2956</v>
      </c>
      <c r="F43" s="13">
        <f t="shared" si="1"/>
        <v>10.502380444823421</v>
      </c>
      <c r="G43" s="10">
        <f>man!F37</f>
        <v>7632</v>
      </c>
      <c r="H43" s="13">
        <f t="shared" si="2"/>
        <v>27.115753570667234</v>
      </c>
      <c r="I43" s="17">
        <f>man!G37</f>
        <v>7780</v>
      </c>
      <c r="J43" s="13">
        <f t="shared" si="3"/>
        <v>27.64158317345271</v>
      </c>
      <c r="K43" s="10">
        <f>man!H37</f>
        <v>5384</v>
      </c>
      <c r="L43" s="13">
        <f t="shared" si="4"/>
        <v>19.128828252682442</v>
      </c>
      <c r="M43" s="10">
        <f>man!I37</f>
        <v>4394</v>
      </c>
      <c r="N43" s="13">
        <f t="shared" si="5"/>
        <v>15.611454558374191</v>
      </c>
      <c r="Q43" s="19"/>
    </row>
    <row r="44" spans="1:17" ht="12.75">
      <c r="A44" s="1" t="s">
        <v>29</v>
      </c>
      <c r="B44" s="4" t="s">
        <v>75</v>
      </c>
      <c r="C44" s="18">
        <f>man!C38</f>
        <v>10083</v>
      </c>
      <c r="D44" s="5">
        <f t="shared" si="0"/>
        <v>14640</v>
      </c>
      <c r="E44" s="10">
        <f>man!E38</f>
        <v>1338</v>
      </c>
      <c r="F44" s="13">
        <f t="shared" si="1"/>
        <v>9.139344262295083</v>
      </c>
      <c r="G44" s="10">
        <f>man!F38</f>
        <v>3464</v>
      </c>
      <c r="H44" s="13">
        <f t="shared" si="2"/>
        <v>23.661202185792348</v>
      </c>
      <c r="I44" s="17">
        <f>man!G38</f>
        <v>3963</v>
      </c>
      <c r="J44" s="13">
        <f t="shared" si="3"/>
        <v>27.06967213114754</v>
      </c>
      <c r="K44" s="10">
        <f>man!H38</f>
        <v>2870</v>
      </c>
      <c r="L44" s="13">
        <f t="shared" si="4"/>
        <v>19.60382513661202</v>
      </c>
      <c r="M44" s="10">
        <f>man!I38</f>
        <v>3005</v>
      </c>
      <c r="N44" s="13">
        <f t="shared" si="5"/>
        <v>20.525956284153004</v>
      </c>
      <c r="Q44" s="19"/>
    </row>
    <row r="45" spans="1:17" ht="12.75">
      <c r="A45" s="1" t="s">
        <v>68</v>
      </c>
      <c r="B45" s="4" t="s">
        <v>14</v>
      </c>
      <c r="C45" s="18">
        <f>man!C39</f>
        <v>44666</v>
      </c>
      <c r="D45" s="5">
        <f t="shared" si="0"/>
        <v>65497</v>
      </c>
      <c r="E45" s="10">
        <f>man!E39</f>
        <v>5697</v>
      </c>
      <c r="F45" s="13">
        <f t="shared" si="1"/>
        <v>8.69810831030429</v>
      </c>
      <c r="G45" s="10">
        <f>man!F39</f>
        <v>17928</v>
      </c>
      <c r="H45" s="13">
        <f t="shared" si="2"/>
        <v>27.372246057071315</v>
      </c>
      <c r="I45" s="17">
        <f>man!G39</f>
        <v>18881</v>
      </c>
      <c r="J45" s="13">
        <f t="shared" si="3"/>
        <v>28.827274531657938</v>
      </c>
      <c r="K45" s="10">
        <f>man!H39</f>
        <v>12465</v>
      </c>
      <c r="L45" s="13">
        <f t="shared" si="4"/>
        <v>19.03140601859627</v>
      </c>
      <c r="M45" s="10">
        <f>man!I39</f>
        <v>10526</v>
      </c>
      <c r="N45" s="13">
        <f t="shared" si="5"/>
        <v>16.070965082370183</v>
      </c>
      <c r="Q45" s="19"/>
    </row>
    <row r="46" spans="1:17" ht="12.75">
      <c r="A46" s="1" t="s">
        <v>19</v>
      </c>
      <c r="B46" s="4" t="s">
        <v>81</v>
      </c>
      <c r="C46" s="18">
        <f>man!C40</f>
        <v>7557</v>
      </c>
      <c r="D46" s="5">
        <f t="shared" si="0"/>
        <v>10867</v>
      </c>
      <c r="E46" s="10">
        <f>man!E40</f>
        <v>902</v>
      </c>
      <c r="F46" s="13">
        <f t="shared" si="1"/>
        <v>8.300358884696788</v>
      </c>
      <c r="G46" s="10">
        <f>man!F40</f>
        <v>2556</v>
      </c>
      <c r="H46" s="13">
        <f t="shared" si="2"/>
        <v>23.52075089721174</v>
      </c>
      <c r="I46" s="17">
        <f>man!G40</f>
        <v>2805</v>
      </c>
      <c r="J46" s="13">
        <f t="shared" si="3"/>
        <v>25.812091653630258</v>
      </c>
      <c r="K46" s="10">
        <f>man!H40</f>
        <v>2361</v>
      </c>
      <c r="L46" s="13">
        <f t="shared" si="4"/>
        <v>21.72632741326953</v>
      </c>
      <c r="M46" s="10">
        <f>man!I40</f>
        <v>2243</v>
      </c>
      <c r="N46" s="13">
        <f t="shared" si="5"/>
        <v>20.64047115119168</v>
      </c>
      <c r="Q46" s="19"/>
    </row>
    <row r="47" spans="1:17" ht="12.75">
      <c r="A47" s="1" t="s">
        <v>48</v>
      </c>
      <c r="B47" s="4" t="s">
        <v>17</v>
      </c>
      <c r="C47" s="18">
        <f>man!C41</f>
        <v>8274</v>
      </c>
      <c r="D47" s="5">
        <f t="shared" si="0"/>
        <v>11424</v>
      </c>
      <c r="E47" s="10">
        <f>man!E41</f>
        <v>1091</v>
      </c>
      <c r="F47" s="13">
        <f t="shared" si="1"/>
        <v>9.550070028011204</v>
      </c>
      <c r="G47" s="10">
        <f>man!F41</f>
        <v>2916</v>
      </c>
      <c r="H47" s="13">
        <f t="shared" si="2"/>
        <v>25.52521008403361</v>
      </c>
      <c r="I47" s="17">
        <f>man!G41</f>
        <v>3173</v>
      </c>
      <c r="J47" s="13">
        <f t="shared" si="3"/>
        <v>27.774859943977592</v>
      </c>
      <c r="K47" s="10">
        <f>man!H41</f>
        <v>2415</v>
      </c>
      <c r="L47" s="13">
        <f t="shared" si="4"/>
        <v>21.139705882352942</v>
      </c>
      <c r="M47" s="10">
        <f>man!I41</f>
        <v>1829</v>
      </c>
      <c r="N47" s="13">
        <f t="shared" si="5"/>
        <v>16.010154061624647</v>
      </c>
      <c r="Q47" s="19"/>
    </row>
    <row r="48" spans="1:17" ht="12.75">
      <c r="A48" s="1" t="s">
        <v>59</v>
      </c>
      <c r="B48" s="4" t="s">
        <v>80</v>
      </c>
      <c r="C48" s="18">
        <f>man!C42</f>
        <v>11768</v>
      </c>
      <c r="D48" s="5">
        <f t="shared" si="0"/>
        <v>17280</v>
      </c>
      <c r="E48" s="10">
        <f>man!E42</f>
        <v>1601</v>
      </c>
      <c r="F48" s="13">
        <f t="shared" si="1"/>
        <v>9.265046296296296</v>
      </c>
      <c r="G48" s="10">
        <f>man!F42</f>
        <v>4296</v>
      </c>
      <c r="H48" s="13">
        <f t="shared" si="2"/>
        <v>24.86111111111111</v>
      </c>
      <c r="I48" s="17">
        <f>man!G42</f>
        <v>4658</v>
      </c>
      <c r="J48" s="13">
        <f t="shared" si="3"/>
        <v>26.95601851851852</v>
      </c>
      <c r="K48" s="10">
        <f>man!H42</f>
        <v>3605</v>
      </c>
      <c r="L48" s="13">
        <f t="shared" si="4"/>
        <v>20.86226851851852</v>
      </c>
      <c r="M48" s="10">
        <f>man!I42</f>
        <v>3120</v>
      </c>
      <c r="N48" s="13">
        <f t="shared" si="5"/>
        <v>18.055555555555554</v>
      </c>
      <c r="Q48" s="19"/>
    </row>
    <row r="49" spans="1:17" ht="12.75">
      <c r="A49" s="1" t="s">
        <v>63</v>
      </c>
      <c r="B49" s="4" t="s">
        <v>31</v>
      </c>
      <c r="C49" s="18">
        <f>man!C43</f>
        <v>10610</v>
      </c>
      <c r="D49" s="5">
        <f t="shared" si="0"/>
        <v>14450</v>
      </c>
      <c r="E49" s="10">
        <f>man!E43</f>
        <v>1290</v>
      </c>
      <c r="F49" s="13">
        <f t="shared" si="1"/>
        <v>8.927335640138407</v>
      </c>
      <c r="G49" s="10">
        <f>man!F43</f>
        <v>3711</v>
      </c>
      <c r="H49" s="13">
        <f t="shared" si="2"/>
        <v>25.68166089965398</v>
      </c>
      <c r="I49" s="17">
        <f>man!G43</f>
        <v>4013</v>
      </c>
      <c r="J49" s="13">
        <f t="shared" si="3"/>
        <v>27.771626297577857</v>
      </c>
      <c r="K49" s="10">
        <f>man!H43</f>
        <v>2934</v>
      </c>
      <c r="L49" s="13">
        <f t="shared" si="4"/>
        <v>20.304498269896193</v>
      </c>
      <c r="M49" s="10">
        <f>man!I43</f>
        <v>2502</v>
      </c>
      <c r="N49" s="13">
        <f t="shared" si="5"/>
        <v>17.314878892733564</v>
      </c>
      <c r="Q49" s="19"/>
    </row>
    <row r="50" spans="2:14" s="3" customFormat="1" ht="12.75">
      <c r="B50" s="6" t="s">
        <v>91</v>
      </c>
      <c r="C50" s="7">
        <f>SUM(C8:C49)</f>
        <v>972240</v>
      </c>
      <c r="D50" s="7">
        <f aca="true" t="shared" si="6" ref="D50:M50">SUM(D8:D49)</f>
        <v>1412513</v>
      </c>
      <c r="E50" s="8">
        <f t="shared" si="6"/>
        <v>124746</v>
      </c>
      <c r="F50" s="14">
        <f t="shared" si="1"/>
        <v>8.831493940232763</v>
      </c>
      <c r="G50" s="8">
        <f t="shared" si="6"/>
        <v>373799</v>
      </c>
      <c r="H50" s="14">
        <f t="shared" si="2"/>
        <v>26.463402460720715</v>
      </c>
      <c r="I50" s="8">
        <f t="shared" si="6"/>
        <v>407114</v>
      </c>
      <c r="J50" s="14">
        <f t="shared" si="3"/>
        <v>28.821964824394534</v>
      </c>
      <c r="K50" s="8">
        <f t="shared" si="6"/>
        <v>272658</v>
      </c>
      <c r="L50" s="14">
        <f t="shared" si="4"/>
        <v>19.303043582607735</v>
      </c>
      <c r="M50" s="8">
        <f t="shared" si="6"/>
        <v>234196</v>
      </c>
      <c r="N50" s="14">
        <f t="shared" si="5"/>
        <v>16.58009519204425</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14636</v>
      </c>
      <c r="D2" s="16">
        <v>22292</v>
      </c>
      <c r="E2" s="16">
        <v>2007</v>
      </c>
      <c r="F2" s="16">
        <v>5793</v>
      </c>
      <c r="G2" s="16">
        <v>6277</v>
      </c>
      <c r="H2" s="16">
        <v>4317</v>
      </c>
      <c r="I2" s="16">
        <v>3898</v>
      </c>
    </row>
    <row r="3" spans="1:9" ht="12.75">
      <c r="A3" s="16" t="s">
        <v>47</v>
      </c>
      <c r="B3" s="16" t="s">
        <v>11</v>
      </c>
      <c r="C3" s="16">
        <v>20215</v>
      </c>
      <c r="D3" s="16">
        <v>30018</v>
      </c>
      <c r="E3" s="16">
        <v>2673</v>
      </c>
      <c r="F3" s="16">
        <v>7470</v>
      </c>
      <c r="G3" s="16">
        <v>8577</v>
      </c>
      <c r="H3" s="16">
        <v>5907</v>
      </c>
      <c r="I3" s="16">
        <v>5391</v>
      </c>
    </row>
    <row r="4" spans="1:9" ht="12.75">
      <c r="A4" s="16" t="s">
        <v>58</v>
      </c>
      <c r="B4" s="16" t="s">
        <v>13</v>
      </c>
      <c r="C4" s="16">
        <v>27841</v>
      </c>
      <c r="D4" s="16">
        <v>40172</v>
      </c>
      <c r="E4" s="16">
        <v>3823</v>
      </c>
      <c r="F4" s="16">
        <v>10104</v>
      </c>
      <c r="G4" s="16">
        <v>11124</v>
      </c>
      <c r="H4" s="16">
        <v>8048</v>
      </c>
      <c r="I4" s="16">
        <v>7073</v>
      </c>
    </row>
    <row r="5" spans="1:9" ht="12.75">
      <c r="A5" s="16" t="s">
        <v>2</v>
      </c>
      <c r="B5" s="16" t="s">
        <v>62</v>
      </c>
      <c r="C5" s="16">
        <v>19055</v>
      </c>
      <c r="D5" s="16">
        <v>28031</v>
      </c>
      <c r="E5" s="16">
        <v>2410</v>
      </c>
      <c r="F5" s="16">
        <v>6962</v>
      </c>
      <c r="G5" s="16">
        <v>7696</v>
      </c>
      <c r="H5" s="16">
        <v>6017</v>
      </c>
      <c r="I5" s="16">
        <v>4946</v>
      </c>
    </row>
    <row r="6" spans="1:9" ht="12.75">
      <c r="A6" s="16" t="s">
        <v>1</v>
      </c>
      <c r="B6" s="16" t="s">
        <v>60</v>
      </c>
      <c r="C6" s="16">
        <v>32867</v>
      </c>
      <c r="D6" s="16">
        <v>47980</v>
      </c>
      <c r="E6" s="16">
        <v>4282</v>
      </c>
      <c r="F6" s="16">
        <v>12209</v>
      </c>
      <c r="G6" s="16">
        <v>14251</v>
      </c>
      <c r="H6" s="16">
        <v>9480</v>
      </c>
      <c r="I6" s="16">
        <v>7758</v>
      </c>
    </row>
    <row r="7" spans="1:9" ht="12.75">
      <c r="A7" s="16" t="s">
        <v>21</v>
      </c>
      <c r="B7" s="16" t="s">
        <v>70</v>
      </c>
      <c r="C7" s="16">
        <v>12071</v>
      </c>
      <c r="D7" s="16">
        <v>18134</v>
      </c>
      <c r="E7" s="16">
        <v>2138</v>
      </c>
      <c r="F7" s="16">
        <v>4821</v>
      </c>
      <c r="G7" s="16">
        <v>4768</v>
      </c>
      <c r="H7" s="16">
        <v>3342</v>
      </c>
      <c r="I7" s="16">
        <v>3065</v>
      </c>
    </row>
    <row r="8" spans="1:9" ht="12.75">
      <c r="A8" s="16" t="s">
        <v>18</v>
      </c>
      <c r="B8" s="16" t="s">
        <v>37</v>
      </c>
      <c r="C8" s="16">
        <v>7632</v>
      </c>
      <c r="D8" s="16">
        <v>10931</v>
      </c>
      <c r="E8" s="16">
        <v>1016</v>
      </c>
      <c r="F8" s="16">
        <v>2588</v>
      </c>
      <c r="G8" s="16">
        <v>3108</v>
      </c>
      <c r="H8" s="16">
        <v>2253</v>
      </c>
      <c r="I8" s="16">
        <v>1966</v>
      </c>
    </row>
    <row r="9" spans="1:9" ht="12.75">
      <c r="A9" s="16" t="s">
        <v>22</v>
      </c>
      <c r="B9" s="16" t="s">
        <v>74</v>
      </c>
      <c r="C9" s="16">
        <v>32505</v>
      </c>
      <c r="D9" s="16">
        <v>46543</v>
      </c>
      <c r="E9" s="16">
        <v>3611</v>
      </c>
      <c r="F9" s="16">
        <v>12022</v>
      </c>
      <c r="G9" s="16">
        <v>14043</v>
      </c>
      <c r="H9" s="16">
        <v>8591</v>
      </c>
      <c r="I9" s="16">
        <v>8276</v>
      </c>
    </row>
    <row r="10" spans="1:9" ht="12.75">
      <c r="A10" s="16" t="s">
        <v>24</v>
      </c>
      <c r="B10" s="16" t="s">
        <v>71</v>
      </c>
      <c r="C10" s="16">
        <v>9839</v>
      </c>
      <c r="D10" s="16">
        <v>13873</v>
      </c>
      <c r="E10" s="16">
        <v>1052</v>
      </c>
      <c r="F10" s="16">
        <v>3126</v>
      </c>
      <c r="G10" s="16">
        <v>3868</v>
      </c>
      <c r="H10" s="16">
        <v>3116</v>
      </c>
      <c r="I10" s="16">
        <v>2711</v>
      </c>
    </row>
    <row r="11" spans="1:9" ht="12.75">
      <c r="A11" s="16" t="s">
        <v>30</v>
      </c>
      <c r="B11" s="16" t="s">
        <v>45</v>
      </c>
      <c r="C11" s="16">
        <v>217963</v>
      </c>
      <c r="D11" s="16">
        <v>322644</v>
      </c>
      <c r="E11" s="16">
        <v>23269</v>
      </c>
      <c r="F11" s="16">
        <v>87105</v>
      </c>
      <c r="G11" s="16">
        <v>97352</v>
      </c>
      <c r="H11" s="16">
        <v>61640</v>
      </c>
      <c r="I11" s="16">
        <v>53278</v>
      </c>
    </row>
    <row r="12" spans="1:9" ht="12.75">
      <c r="A12" s="16" t="s">
        <v>77</v>
      </c>
      <c r="B12" s="16" t="s">
        <v>16</v>
      </c>
      <c r="C12" s="16">
        <v>15610</v>
      </c>
      <c r="D12" s="16">
        <v>21423</v>
      </c>
      <c r="E12" s="16">
        <v>1810</v>
      </c>
      <c r="F12" s="16">
        <v>5120</v>
      </c>
      <c r="G12" s="16">
        <v>5954</v>
      </c>
      <c r="H12" s="16">
        <v>4232</v>
      </c>
      <c r="I12" s="16">
        <v>4307</v>
      </c>
    </row>
    <row r="13" spans="1:9" ht="12.75">
      <c r="A13" s="16" t="s">
        <v>64</v>
      </c>
      <c r="B13" s="16" t="s">
        <v>12</v>
      </c>
      <c r="C13" s="16">
        <v>9017</v>
      </c>
      <c r="D13" s="16">
        <v>13279</v>
      </c>
      <c r="E13" s="16">
        <v>1105</v>
      </c>
      <c r="F13" s="16">
        <v>3274</v>
      </c>
      <c r="G13" s="16">
        <v>3516</v>
      </c>
      <c r="H13" s="16">
        <v>2850</v>
      </c>
      <c r="I13" s="16">
        <v>2534</v>
      </c>
    </row>
    <row r="14" spans="1:9" ht="12.75">
      <c r="A14" s="16" t="s">
        <v>38</v>
      </c>
      <c r="B14" s="16" t="s">
        <v>3</v>
      </c>
      <c r="C14" s="16">
        <v>8274</v>
      </c>
      <c r="D14" s="16">
        <v>11607</v>
      </c>
      <c r="E14" s="16">
        <v>1168</v>
      </c>
      <c r="F14" s="16">
        <v>2775</v>
      </c>
      <c r="G14" s="16">
        <v>3168</v>
      </c>
      <c r="H14" s="16">
        <v>2401</v>
      </c>
      <c r="I14" s="16">
        <v>2095</v>
      </c>
    </row>
    <row r="15" spans="1:9" ht="12.75">
      <c r="A15" s="16" t="s">
        <v>51</v>
      </c>
      <c r="B15" s="16" t="s">
        <v>43</v>
      </c>
      <c r="C15" s="16">
        <v>54481</v>
      </c>
      <c r="D15" s="16">
        <v>78509</v>
      </c>
      <c r="E15" s="16">
        <v>7567</v>
      </c>
      <c r="F15" s="16">
        <v>23806</v>
      </c>
      <c r="G15" s="16">
        <v>22515</v>
      </c>
      <c r="H15" s="16">
        <v>13787</v>
      </c>
      <c r="I15" s="16">
        <v>10834</v>
      </c>
    </row>
    <row r="16" spans="1:9" ht="12.75">
      <c r="A16" s="16" t="s">
        <v>23</v>
      </c>
      <c r="B16" s="16" t="s">
        <v>40</v>
      </c>
      <c r="C16" s="16">
        <v>39268</v>
      </c>
      <c r="D16" s="16">
        <v>57390</v>
      </c>
      <c r="E16" s="16">
        <v>5085</v>
      </c>
      <c r="F16" s="16">
        <v>15424</v>
      </c>
      <c r="G16" s="16">
        <v>16058</v>
      </c>
      <c r="H16" s="16">
        <v>10984</v>
      </c>
      <c r="I16" s="16">
        <v>9839</v>
      </c>
    </row>
    <row r="17" spans="1:9" ht="12.75">
      <c r="A17" s="16" t="s">
        <v>53</v>
      </c>
      <c r="B17" s="16" t="s">
        <v>4</v>
      </c>
      <c r="C17" s="16">
        <v>5888</v>
      </c>
      <c r="D17" s="16">
        <v>9378</v>
      </c>
      <c r="E17" s="16">
        <v>651</v>
      </c>
      <c r="F17" s="16">
        <v>2054</v>
      </c>
      <c r="G17" s="16">
        <v>2718</v>
      </c>
      <c r="H17" s="16">
        <v>1939</v>
      </c>
      <c r="I17" s="16">
        <v>2016</v>
      </c>
    </row>
    <row r="18" spans="1:9" ht="12.75">
      <c r="A18" s="16" t="s">
        <v>8</v>
      </c>
      <c r="B18" s="16" t="s">
        <v>36</v>
      </c>
      <c r="C18" s="16">
        <v>14602</v>
      </c>
      <c r="D18" s="16">
        <v>20523</v>
      </c>
      <c r="E18" s="16">
        <v>2110</v>
      </c>
      <c r="F18" s="16">
        <v>5579</v>
      </c>
      <c r="G18" s="16">
        <v>5560</v>
      </c>
      <c r="H18" s="16">
        <v>3808</v>
      </c>
      <c r="I18" s="16">
        <v>3466</v>
      </c>
    </row>
    <row r="19" spans="1:9" ht="12.75">
      <c r="A19" s="16" t="s">
        <v>69</v>
      </c>
      <c r="B19" s="16" t="s">
        <v>42</v>
      </c>
      <c r="C19" s="16">
        <v>26403</v>
      </c>
      <c r="D19" s="16">
        <v>36825</v>
      </c>
      <c r="E19" s="16">
        <v>3750</v>
      </c>
      <c r="F19" s="16">
        <v>9989</v>
      </c>
      <c r="G19" s="16">
        <v>10299</v>
      </c>
      <c r="H19" s="16">
        <v>6958</v>
      </c>
      <c r="I19" s="16">
        <v>5829</v>
      </c>
    </row>
    <row r="20" spans="1:9" ht="12.75">
      <c r="A20" s="16" t="s">
        <v>6</v>
      </c>
      <c r="B20" s="16" t="s">
        <v>57</v>
      </c>
      <c r="C20" s="16">
        <v>19263</v>
      </c>
      <c r="D20" s="16">
        <v>26856</v>
      </c>
      <c r="E20" s="16">
        <v>2649</v>
      </c>
      <c r="F20" s="16">
        <v>7121</v>
      </c>
      <c r="G20" s="16">
        <v>7648</v>
      </c>
      <c r="H20" s="16">
        <v>5148</v>
      </c>
      <c r="I20" s="16">
        <v>4290</v>
      </c>
    </row>
    <row r="21" spans="1:9" ht="12.75">
      <c r="A21" s="16" t="s">
        <v>10</v>
      </c>
      <c r="B21" s="16" t="s">
        <v>65</v>
      </c>
      <c r="C21" s="16">
        <v>9412</v>
      </c>
      <c r="D21" s="16">
        <v>12432</v>
      </c>
      <c r="E21" s="16">
        <v>1576</v>
      </c>
      <c r="F21" s="16">
        <v>3357</v>
      </c>
      <c r="G21" s="16">
        <v>3235</v>
      </c>
      <c r="H21" s="16">
        <v>2330</v>
      </c>
      <c r="I21" s="16">
        <v>1934</v>
      </c>
    </row>
    <row r="22" spans="1:9" ht="12.75">
      <c r="A22" s="16" t="s">
        <v>61</v>
      </c>
      <c r="B22" s="16" t="s">
        <v>25</v>
      </c>
      <c r="C22" s="16">
        <v>10922</v>
      </c>
      <c r="D22" s="16">
        <v>15083</v>
      </c>
      <c r="E22" s="16">
        <v>1801</v>
      </c>
      <c r="F22" s="16">
        <v>4066</v>
      </c>
      <c r="G22" s="16">
        <v>4038</v>
      </c>
      <c r="H22" s="16">
        <v>2847</v>
      </c>
      <c r="I22" s="16">
        <v>2331</v>
      </c>
    </row>
    <row r="23" spans="1:9" ht="12.75">
      <c r="A23" s="16" t="s">
        <v>27</v>
      </c>
      <c r="B23" s="16" t="s">
        <v>41</v>
      </c>
      <c r="C23" s="16">
        <v>10685</v>
      </c>
      <c r="D23" s="16">
        <v>17345</v>
      </c>
      <c r="E23" s="16">
        <v>1018</v>
      </c>
      <c r="F23" s="16">
        <v>3755</v>
      </c>
      <c r="G23" s="16">
        <v>5314</v>
      </c>
      <c r="H23" s="16">
        <v>3673</v>
      </c>
      <c r="I23" s="16">
        <v>3585</v>
      </c>
    </row>
    <row r="24" spans="1:9" ht="12.75">
      <c r="A24" s="16" t="s">
        <v>46</v>
      </c>
      <c r="B24" s="16" t="s">
        <v>56</v>
      </c>
      <c r="C24" s="16">
        <v>16283</v>
      </c>
      <c r="D24" s="16">
        <v>23100</v>
      </c>
      <c r="E24" s="16">
        <v>2231</v>
      </c>
      <c r="F24" s="16">
        <v>5472</v>
      </c>
      <c r="G24" s="16">
        <v>6501</v>
      </c>
      <c r="H24" s="16">
        <v>4984</v>
      </c>
      <c r="I24" s="16">
        <v>3912</v>
      </c>
    </row>
    <row r="25" spans="1:9" ht="12.75">
      <c r="A25" s="16" t="s">
        <v>5</v>
      </c>
      <c r="B25" s="16" t="s">
        <v>33</v>
      </c>
      <c r="C25" s="16">
        <v>6932</v>
      </c>
      <c r="D25" s="16">
        <v>9928</v>
      </c>
      <c r="E25" s="16">
        <v>1012</v>
      </c>
      <c r="F25" s="16">
        <v>2313</v>
      </c>
      <c r="G25" s="16">
        <v>2688</v>
      </c>
      <c r="H25" s="16">
        <v>2090</v>
      </c>
      <c r="I25" s="16">
        <v>1825</v>
      </c>
    </row>
    <row r="26" spans="1:9" ht="12.75">
      <c r="A26" s="16" t="s">
        <v>83</v>
      </c>
      <c r="B26" s="16" t="s">
        <v>44</v>
      </c>
      <c r="C26" s="16">
        <v>31475</v>
      </c>
      <c r="D26" s="16">
        <v>46112</v>
      </c>
      <c r="E26" s="16">
        <v>4587</v>
      </c>
      <c r="F26" s="16">
        <v>13568</v>
      </c>
      <c r="G26" s="16">
        <v>13559</v>
      </c>
      <c r="H26" s="16">
        <v>7692</v>
      </c>
      <c r="I26" s="16">
        <v>6706</v>
      </c>
    </row>
    <row r="27" spans="1:9" ht="12.75">
      <c r="A27" s="16" t="s">
        <v>67</v>
      </c>
      <c r="B27" s="16" t="s">
        <v>50</v>
      </c>
      <c r="C27" s="16">
        <v>43662</v>
      </c>
      <c r="D27" s="16">
        <v>62863</v>
      </c>
      <c r="E27" s="16">
        <v>5920</v>
      </c>
      <c r="F27" s="16">
        <v>19048</v>
      </c>
      <c r="G27" s="16">
        <v>19596</v>
      </c>
      <c r="H27" s="16">
        <v>10452</v>
      </c>
      <c r="I27" s="16">
        <v>7847</v>
      </c>
    </row>
    <row r="28" spans="1:9" ht="12.75">
      <c r="A28" s="16" t="s">
        <v>26</v>
      </c>
      <c r="B28" s="16" t="s">
        <v>34</v>
      </c>
      <c r="C28" s="16">
        <v>19658</v>
      </c>
      <c r="D28" s="16">
        <v>27988</v>
      </c>
      <c r="E28" s="16">
        <v>2982</v>
      </c>
      <c r="F28" s="16">
        <v>7353</v>
      </c>
      <c r="G28" s="16">
        <v>7783</v>
      </c>
      <c r="H28" s="16">
        <v>5424</v>
      </c>
      <c r="I28" s="16">
        <v>4446</v>
      </c>
    </row>
    <row r="29" spans="1:9" ht="12.75">
      <c r="A29" s="16" t="s">
        <v>20</v>
      </c>
      <c r="B29" s="16" t="s">
        <v>15</v>
      </c>
      <c r="C29" s="16">
        <v>6693</v>
      </c>
      <c r="D29" s="16">
        <v>9125</v>
      </c>
      <c r="E29" s="16">
        <v>989</v>
      </c>
      <c r="F29" s="16">
        <v>2250</v>
      </c>
      <c r="G29" s="16">
        <v>2451</v>
      </c>
      <c r="H29" s="16">
        <v>1826</v>
      </c>
      <c r="I29" s="16">
        <v>1609</v>
      </c>
    </row>
    <row r="30" spans="1:9" ht="12.75">
      <c r="A30" s="16" t="s">
        <v>82</v>
      </c>
      <c r="B30" s="16" t="s">
        <v>54</v>
      </c>
      <c r="C30" s="16">
        <v>21887</v>
      </c>
      <c r="D30" s="16">
        <v>32791</v>
      </c>
      <c r="E30" s="16">
        <v>2893</v>
      </c>
      <c r="F30" s="16">
        <v>7957</v>
      </c>
      <c r="G30" s="16">
        <v>9560</v>
      </c>
      <c r="H30" s="16">
        <v>6819</v>
      </c>
      <c r="I30" s="16">
        <v>5562</v>
      </c>
    </row>
    <row r="31" spans="1:9" ht="12.75">
      <c r="A31" s="16" t="s">
        <v>32</v>
      </c>
      <c r="B31" s="16" t="s">
        <v>52</v>
      </c>
      <c r="C31" s="16">
        <v>14149</v>
      </c>
      <c r="D31" s="16">
        <v>20502</v>
      </c>
      <c r="E31" s="16">
        <v>1822</v>
      </c>
      <c r="F31" s="16">
        <v>5085</v>
      </c>
      <c r="G31" s="16">
        <v>5592</v>
      </c>
      <c r="H31" s="16">
        <v>4318</v>
      </c>
      <c r="I31" s="16">
        <v>3685</v>
      </c>
    </row>
    <row r="32" spans="1:9" ht="12.75">
      <c r="A32" s="16" t="s">
        <v>0</v>
      </c>
      <c r="B32" s="16" t="s">
        <v>55</v>
      </c>
      <c r="C32" s="16">
        <v>11518</v>
      </c>
      <c r="D32" s="16">
        <v>15938</v>
      </c>
      <c r="E32" s="16">
        <v>1682</v>
      </c>
      <c r="F32" s="16">
        <v>4038</v>
      </c>
      <c r="G32" s="16">
        <v>4106</v>
      </c>
      <c r="H32" s="16">
        <v>3169</v>
      </c>
      <c r="I32" s="16">
        <v>2943</v>
      </c>
    </row>
    <row r="33" spans="1:9" ht="12.75">
      <c r="A33" s="16" t="s">
        <v>72</v>
      </c>
      <c r="B33" s="16" t="s">
        <v>28</v>
      </c>
      <c r="C33" s="16">
        <v>29939</v>
      </c>
      <c r="D33" s="16">
        <v>43672</v>
      </c>
      <c r="E33" s="16">
        <v>3605</v>
      </c>
      <c r="F33" s="16">
        <v>10584</v>
      </c>
      <c r="G33" s="16">
        <v>12623</v>
      </c>
      <c r="H33" s="16">
        <v>9298</v>
      </c>
      <c r="I33" s="16">
        <v>7562</v>
      </c>
    </row>
    <row r="34" spans="1:9" ht="12.75">
      <c r="A34" s="16" t="s">
        <v>49</v>
      </c>
      <c r="B34" s="16" t="s">
        <v>79</v>
      </c>
      <c r="C34" s="16">
        <v>12627</v>
      </c>
      <c r="D34" s="16">
        <v>18444</v>
      </c>
      <c r="E34" s="16">
        <v>1735</v>
      </c>
      <c r="F34" s="16">
        <v>4549</v>
      </c>
      <c r="G34" s="16">
        <v>5314</v>
      </c>
      <c r="H34" s="16">
        <v>3675</v>
      </c>
      <c r="I34" s="16">
        <v>3171</v>
      </c>
    </row>
    <row r="35" spans="1:9" ht="12.75">
      <c r="A35" s="16" t="s">
        <v>76</v>
      </c>
      <c r="B35" s="16" t="s">
        <v>84</v>
      </c>
      <c r="C35" s="16">
        <v>8365</v>
      </c>
      <c r="D35" s="16">
        <v>11925</v>
      </c>
      <c r="E35" s="16">
        <v>1453</v>
      </c>
      <c r="F35" s="16">
        <v>3265</v>
      </c>
      <c r="G35" s="16">
        <v>3216</v>
      </c>
      <c r="H35" s="16">
        <v>2238</v>
      </c>
      <c r="I35" s="16">
        <v>1753</v>
      </c>
    </row>
    <row r="36" spans="1:9" ht="12.75">
      <c r="A36" s="16" t="s">
        <v>9</v>
      </c>
      <c r="B36" s="16" t="s">
        <v>35</v>
      </c>
      <c r="C36" s="16">
        <v>18258</v>
      </c>
      <c r="D36" s="16">
        <v>26553</v>
      </c>
      <c r="E36" s="16">
        <v>2389</v>
      </c>
      <c r="F36" s="16">
        <v>7294</v>
      </c>
      <c r="G36" s="16">
        <v>7765</v>
      </c>
      <c r="H36" s="16">
        <v>4971</v>
      </c>
      <c r="I36" s="16">
        <v>4134</v>
      </c>
    </row>
    <row r="37" spans="1:9" ht="12.75">
      <c r="A37" s="16" t="s">
        <v>73</v>
      </c>
      <c r="B37" s="16" t="s">
        <v>78</v>
      </c>
      <c r="C37" s="16">
        <v>19387</v>
      </c>
      <c r="D37" s="16">
        <v>28146</v>
      </c>
      <c r="E37" s="16">
        <v>2956</v>
      </c>
      <c r="F37" s="16">
        <v>7632</v>
      </c>
      <c r="G37" s="16">
        <v>7780</v>
      </c>
      <c r="H37" s="16">
        <v>5384</v>
      </c>
      <c r="I37" s="16">
        <v>4394</v>
      </c>
    </row>
    <row r="38" spans="1:9" ht="12.75">
      <c r="A38" s="16" t="s">
        <v>29</v>
      </c>
      <c r="B38" s="16" t="s">
        <v>75</v>
      </c>
      <c r="C38" s="16">
        <v>10083</v>
      </c>
      <c r="D38" s="16">
        <v>14640</v>
      </c>
      <c r="E38" s="16">
        <v>1338</v>
      </c>
      <c r="F38" s="16">
        <v>3464</v>
      </c>
      <c r="G38" s="16">
        <v>3963</v>
      </c>
      <c r="H38" s="16">
        <v>2870</v>
      </c>
      <c r="I38" s="16">
        <v>3005</v>
      </c>
    </row>
    <row r="39" spans="1:9" ht="12.75">
      <c r="A39" s="16" t="s">
        <v>68</v>
      </c>
      <c r="B39" s="16" t="s">
        <v>14</v>
      </c>
      <c r="C39" s="16">
        <v>44666</v>
      </c>
      <c r="D39" s="16">
        <v>65497</v>
      </c>
      <c r="E39" s="16">
        <v>5697</v>
      </c>
      <c r="F39" s="16">
        <v>17928</v>
      </c>
      <c r="G39" s="16">
        <v>18881</v>
      </c>
      <c r="H39" s="16">
        <v>12465</v>
      </c>
      <c r="I39" s="16">
        <v>10526</v>
      </c>
    </row>
    <row r="40" spans="1:9" ht="12.75">
      <c r="A40" s="16" t="s">
        <v>19</v>
      </c>
      <c r="B40" s="16" t="s">
        <v>81</v>
      </c>
      <c r="C40" s="16">
        <v>7557</v>
      </c>
      <c r="D40" s="16">
        <v>10867</v>
      </c>
      <c r="E40" s="16">
        <v>902</v>
      </c>
      <c r="F40" s="16">
        <v>2556</v>
      </c>
      <c r="G40" s="16">
        <v>2805</v>
      </c>
      <c r="H40" s="16">
        <v>2361</v>
      </c>
      <c r="I40" s="16">
        <v>2243</v>
      </c>
    </row>
    <row r="41" spans="1:9" ht="12.75">
      <c r="A41" s="16" t="s">
        <v>48</v>
      </c>
      <c r="B41" s="16" t="s">
        <v>17</v>
      </c>
      <c r="C41" s="16">
        <v>8274</v>
      </c>
      <c r="D41" s="16">
        <v>11424</v>
      </c>
      <c r="E41" s="16">
        <v>1091</v>
      </c>
      <c r="F41" s="16">
        <v>2916</v>
      </c>
      <c r="G41" s="16">
        <v>3173</v>
      </c>
      <c r="H41" s="16">
        <v>2415</v>
      </c>
      <c r="I41" s="16">
        <v>1829</v>
      </c>
    </row>
    <row r="42" spans="1:9" ht="12.75">
      <c r="A42" s="16" t="s">
        <v>59</v>
      </c>
      <c r="B42" s="16" t="s">
        <v>80</v>
      </c>
      <c r="C42" s="16">
        <v>11768</v>
      </c>
      <c r="D42" s="16">
        <v>17280</v>
      </c>
      <c r="E42" s="16">
        <v>1601</v>
      </c>
      <c r="F42" s="16">
        <v>4296</v>
      </c>
      <c r="G42" s="16">
        <v>4658</v>
      </c>
      <c r="H42" s="16">
        <v>3605</v>
      </c>
      <c r="I42" s="16">
        <v>3120</v>
      </c>
    </row>
    <row r="43" spans="1:9" ht="12.75">
      <c r="A43" s="16" t="s">
        <v>63</v>
      </c>
      <c r="B43" s="16" t="s">
        <v>31</v>
      </c>
      <c r="C43" s="16">
        <v>10610</v>
      </c>
      <c r="D43" s="16">
        <v>14450</v>
      </c>
      <c r="E43" s="16">
        <v>1290</v>
      </c>
      <c r="F43" s="16">
        <v>3711</v>
      </c>
      <c r="G43" s="16">
        <v>4013</v>
      </c>
      <c r="H43" s="16">
        <v>2934</v>
      </c>
      <c r="I43" s="16">
        <v>2502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2019-09-03T10:04:53Z</dcterms:modified>
  <cp:category/>
  <cp:version/>
  <cp:contentType/>
  <cp:contentStatus/>
</cp:coreProperties>
</file>