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<sst xmlns="http://schemas.openxmlformats.org/spreadsheetml/2006/main" count="201" uniqueCount="108">
  <si>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</si>
  <si>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</si>
  <si>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</si>
  <si>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</si>
  <si>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</si>
  <si>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</si>
  <si>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</si>
  <si>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</si>
  <si>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</si>
  <si>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</si>
  <si>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</si>
  <si>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</si>
  <si>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</si>
  <si>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</si>
  <si>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</si>
  <si>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</si>
  <si>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</si>
  <si>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</si>
  <si>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</si>
  <si>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</si>
  <si>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</si>
  <si>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</si>
  <si>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</si>
  <si>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</si>
  <si>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</si>
  <si>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</si>
  <si>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</si>
  <si>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</si>
  <si>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</si>
  <si>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</si>
  <si>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</si>
  <si>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</si>
  <si>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</si>
  <si>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</si>
  <si>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</si>
  <si>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</si>
  <si>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</si>
  <si>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</si>
  <si>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</si>
  <si>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</si>
  <si>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</si>
  <si>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</si>
  <si>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</si>
  <si>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</si>
  <si>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</si>
  <si>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</si>
  <si>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</si>
  <si>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</si>
  <si>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</si>
  <si>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</si>
  <si>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</si>
  <si>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</si>
  <si>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</si>
  <si>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</si>
  <si>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</si>
  <si>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</si>
  <si>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</si>
  <si>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</si>
  <si>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</si>
  <si>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</si>
  <si>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</si>
  <si>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</si>
  <si>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</si>
  <si>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</si>
  <si>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</si>
  <si>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</si>
  <si>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</si>
  <si>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</si>
  <si>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</si>
  <si>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</si>
  <si>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</si>
  <si>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</si>
  <si>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</si>
  <si>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</si>
  <si>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</si>
  <si>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</si>
  <si>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</si>
  <si>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</si>
  <si>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</si>
  <si>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</si>
  <si>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</si>
  <si>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</si>
  <si>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</si>
  <si>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</si>
  <si>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</si>
  <si>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</si>
  <si>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</si>
  <si>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</si>
  <si>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</si>
  <si>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</si>
  <si>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</si>
  <si>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</si>
  <si>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</si>
  <si>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</si>
  <si>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</si>
  <si>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</si>
  <si>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</si>
  <si>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</si>
  <si>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</si>
  <si>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</si>
  <si>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</si>
  <si>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</si>
  <si>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</si>
  <si>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</si>
  <si>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</si>
  <si>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</si>
  <si>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</si>
  <si>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31.08.2019</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</si>
</sst>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40" borderId="12"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2" xfId="0" applyNumberFormat="1" applyFont="1" applyFill="1" applyBorder="1" applyAlignment="1">
      <alignment horizontal="center" vertical="center" wrapText="1"/>
    </xf>
    <xf numFmtId="0" fontId="1" fillId="40" borderId="13"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4" xfId="0" applyFont="1" applyBorder="1" applyAlignment="1">
      <alignment horizontal="left" vertical="top"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24" t="s">
        <v>97</v>
      </c>
      <c r="B1" s="24"/>
      <c r="C1" s="24"/>
      <c r="D1" s="24"/>
      <c r="E1" s="24"/>
      <c r="F1" s="24"/>
      <c r="G1" s="24"/>
      <c r="H1" s="24"/>
      <c r="I1" s="24"/>
      <c r="J1" s="24"/>
      <c r="K1" s="24"/>
      <c r="L1" s="24"/>
      <c r="M1" s="24"/>
      <c r="N1" s="24"/>
    </row>
    <row r="2" spans="1:14" ht="12.75">
      <c r="A2" s="14"/>
      <c r="B2" s="24" t="s">
        <v>107</v>
      </c>
      <c r="C2" s="24"/>
      <c r="D2" s="24"/>
      <c r="E2" s="24"/>
      <c r="F2" s="24"/>
      <c r="G2" s="24"/>
      <c r="H2" s="24"/>
      <c r="I2" s="24"/>
      <c r="J2" s="24"/>
      <c r="K2" s="24"/>
      <c r="L2" s="24"/>
      <c r="M2" s="24"/>
      <c r="N2" s="24"/>
    </row>
    <row r="3" ht="12.75">
      <c r="B3" s="2"/>
    </row>
    <row r="4" spans="2:14" ht="21.75" customHeight="1">
      <c r="B4" s="17" t="s">
        <v>85</v>
      </c>
      <c r="C4" s="17" t="s">
        <v>90</v>
      </c>
      <c r="D4" s="20" t="s">
        <v>106</v>
      </c>
      <c r="E4" s="23" t="s">
        <v>92</v>
      </c>
      <c r="F4" s="23"/>
      <c r="G4" s="23"/>
      <c r="H4" s="23"/>
      <c r="I4" s="23"/>
      <c r="J4" s="23"/>
      <c r="K4" s="23"/>
      <c r="L4" s="23"/>
      <c r="M4" s="23"/>
      <c r="N4" s="23"/>
    </row>
    <row r="5" spans="1:14" s="8" customFormat="1" ht="21.75" customHeight="1">
      <c r="A5" s="6" t="s">
        <v>39</v>
      </c>
      <c r="B5" s="18"/>
      <c r="C5" s="18"/>
      <c r="D5" s="21"/>
      <c r="E5" s="23" t="s">
        <v>95</v>
      </c>
      <c r="F5" s="23"/>
      <c r="G5" s="23" t="s">
        <v>86</v>
      </c>
      <c r="H5" s="23"/>
      <c r="I5" s="23" t="s">
        <v>87</v>
      </c>
      <c r="J5" s="23"/>
      <c r="K5" s="23" t="s">
        <v>88</v>
      </c>
      <c r="L5" s="23"/>
      <c r="M5" s="23" t="s">
        <v>89</v>
      </c>
      <c r="N5" s="23"/>
    </row>
    <row r="6" spans="1:14" s="8" customFormat="1" ht="21.75" customHeight="1">
      <c r="A6" s="6"/>
      <c r="B6" s="19"/>
      <c r="C6" s="19"/>
      <c r="D6" s="22"/>
      <c r="E6" s="7" t="s">
        <v>93</v>
      </c>
      <c r="F6" s="7" t="s">
        <v>94</v>
      </c>
      <c r="G6" s="7" t="s">
        <v>93</v>
      </c>
      <c r="H6" s="7" t="s">
        <v>94</v>
      </c>
      <c r="I6" s="7" t="s">
        <v>93</v>
      </c>
      <c r="J6" s="7" t="s">
        <v>94</v>
      </c>
      <c r="K6" s="7" t="s">
        <v>93</v>
      </c>
      <c r="L6" s="7" t="s">
        <v>94</v>
      </c>
      <c r="M6" s="7" t="s">
        <v>93</v>
      </c>
      <c r="N6" s="7" t="s">
        <v>94</v>
      </c>
    </row>
    <row r="7" spans="1:18" ht="12.75">
      <c r="A7" s="1" t="s">
        <v>66</v>
      </c>
      <c r="B7" s="3" t="s">
        <v>7</v>
      </c>
      <c r="C7" s="9">
        <f>man!C2</f>
        <v>11512</v>
      </c>
      <c r="D7" s="9">
        <f>E7+G7+I7+K7+M7</f>
        <v>12517</v>
      </c>
      <c r="E7" s="9">
        <f>man!E2</f>
        <v>1648</v>
      </c>
      <c r="F7" s="10">
        <f>E7/D7*100</f>
        <v>13.16609411200767</v>
      </c>
      <c r="G7" s="9">
        <f>man!F2</f>
        <v>3085</v>
      </c>
      <c r="H7" s="10">
        <f>G7/D7*100</f>
        <v>24.646480786130862</v>
      </c>
      <c r="I7" s="9">
        <f>man!G2</f>
        <v>3721</v>
      </c>
      <c r="J7" s="10">
        <f>I7/D7*100</f>
        <v>29.727570504114404</v>
      </c>
      <c r="K7" s="9">
        <f>man!H2</f>
        <v>2297</v>
      </c>
      <c r="L7" s="10">
        <f>K7/D7*100</f>
        <v>18.351042582088358</v>
      </c>
      <c r="M7" s="9">
        <f>man!I2</f>
        <v>1766</v>
      </c>
      <c r="N7" s="10">
        <f>M7/D7*100</f>
        <v>14.108812015658703</v>
      </c>
      <c r="P7" s="16"/>
      <c r="Q7" s="15"/>
      <c r="R7" s="15"/>
    </row>
    <row r="8" spans="1:18" ht="12.75">
      <c r="A8" s="1" t="s">
        <v>47</v>
      </c>
      <c r="B8" s="3" t="s">
        <v>11</v>
      </c>
      <c r="C8" s="9">
        <f>man!C3</f>
        <v>10631</v>
      </c>
      <c r="D8" s="9">
        <f aca="true" t="shared" si="0" ref="D8:D48">E8+G8+I8+K8+M8</f>
        <v>11750</v>
      </c>
      <c r="E8" s="9">
        <f>man!E3</f>
        <v>1378</v>
      </c>
      <c r="F8" s="10">
        <f aca="true" t="shared" si="1" ref="F8:F48">E8/D8*100</f>
        <v>11.727659574468085</v>
      </c>
      <c r="G8" s="9">
        <f>man!F3</f>
        <v>2801</v>
      </c>
      <c r="H8" s="10">
        <f aca="true" t="shared" si="2" ref="H8:H48">G8/D8*100</f>
        <v>23.838297872340426</v>
      </c>
      <c r="I8" s="9">
        <f>man!G3</f>
        <v>3420</v>
      </c>
      <c r="J8" s="10">
        <f aca="true" t="shared" si="3" ref="J8:J48">I8/D8*100</f>
        <v>29.106382978723406</v>
      </c>
      <c r="K8" s="9">
        <f>man!H3</f>
        <v>2228</v>
      </c>
      <c r="L8" s="10">
        <f aca="true" t="shared" si="4" ref="L8:L48">K8/D8*100</f>
        <v>18.961702127659574</v>
      </c>
      <c r="M8" s="9">
        <f>man!I3</f>
        <v>1923</v>
      </c>
      <c r="N8" s="10">
        <f aca="true" t="shared" si="5" ref="N8:N48">M8/D8*100</f>
        <v>16.36595744680851</v>
      </c>
      <c r="P8" s="16"/>
      <c r="Q8" s="15"/>
      <c r="R8" s="15"/>
    </row>
    <row r="9" spans="1:18" ht="12.75">
      <c r="A9" s="1" t="s">
        <v>58</v>
      </c>
      <c r="B9" s="3" t="s">
        <v>13</v>
      </c>
      <c r="C9" s="9">
        <f>man!C4</f>
        <v>9720</v>
      </c>
      <c r="D9" s="9">
        <f t="shared" si="0"/>
        <v>10839</v>
      </c>
      <c r="E9" s="9">
        <f>man!E4</f>
        <v>1008</v>
      </c>
      <c r="F9" s="10">
        <f t="shared" si="1"/>
        <v>9.299750899529476</v>
      </c>
      <c r="G9" s="9">
        <f>man!F4</f>
        <v>2517</v>
      </c>
      <c r="H9" s="10">
        <f t="shared" si="2"/>
        <v>23.221699418765567</v>
      </c>
      <c r="I9" s="9">
        <f>man!G4</f>
        <v>3287</v>
      </c>
      <c r="J9" s="10">
        <f t="shared" si="3"/>
        <v>30.325675800350588</v>
      </c>
      <c r="K9" s="9">
        <f>man!H4</f>
        <v>2269</v>
      </c>
      <c r="L9" s="10">
        <f t="shared" si="4"/>
        <v>20.93366546729403</v>
      </c>
      <c r="M9" s="9">
        <f>man!I4</f>
        <v>1758</v>
      </c>
      <c r="N9" s="10">
        <f t="shared" si="5"/>
        <v>16.219208414060336</v>
      </c>
      <c r="P9" s="16"/>
      <c r="Q9" s="15"/>
      <c r="R9" s="15"/>
    </row>
    <row r="10" spans="1:18" ht="12.75">
      <c r="A10" s="1" t="s">
        <v>2</v>
      </c>
      <c r="B10" s="3" t="s">
        <v>62</v>
      </c>
      <c r="C10" s="9">
        <f>man!C5</f>
        <v>9314</v>
      </c>
      <c r="D10" s="9">
        <f t="shared" si="0"/>
        <v>10438</v>
      </c>
      <c r="E10" s="9">
        <f>man!E5</f>
        <v>962</v>
      </c>
      <c r="F10" s="10">
        <f t="shared" si="1"/>
        <v>9.216324966468672</v>
      </c>
      <c r="G10" s="9">
        <f>man!F5</f>
        <v>2509</v>
      </c>
      <c r="H10" s="10">
        <f t="shared" si="2"/>
        <v>24.037171872006134</v>
      </c>
      <c r="I10" s="9">
        <f>man!G5</f>
        <v>2935</v>
      </c>
      <c r="J10" s="10">
        <f t="shared" si="3"/>
        <v>28.11841348917417</v>
      </c>
      <c r="K10" s="9">
        <f>man!H5</f>
        <v>2209</v>
      </c>
      <c r="L10" s="10">
        <f t="shared" si="4"/>
        <v>21.16305805709906</v>
      </c>
      <c r="M10" s="9">
        <f>man!I5</f>
        <v>1823</v>
      </c>
      <c r="N10" s="10">
        <f t="shared" si="5"/>
        <v>17.465031615251963</v>
      </c>
      <c r="P10" s="16"/>
      <c r="Q10" s="15"/>
      <c r="R10" s="15"/>
    </row>
    <row r="11" spans="1:18" ht="12.75">
      <c r="A11" s="1" t="s">
        <v>1</v>
      </c>
      <c r="B11" s="3" t="s">
        <v>60</v>
      </c>
      <c r="C11" s="9">
        <f>man!C6</f>
        <v>16998</v>
      </c>
      <c r="D11" s="9">
        <f t="shared" si="0"/>
        <v>18812</v>
      </c>
      <c r="E11" s="9">
        <f>man!E6</f>
        <v>2779</v>
      </c>
      <c r="F11" s="10">
        <f t="shared" si="1"/>
        <v>14.77248564745907</v>
      </c>
      <c r="G11" s="9">
        <f>man!F6</f>
        <v>5183</v>
      </c>
      <c r="H11" s="10">
        <f t="shared" si="2"/>
        <v>27.551562832234744</v>
      </c>
      <c r="I11" s="9">
        <f>man!G6</f>
        <v>5470</v>
      </c>
      <c r="J11" s="10">
        <f t="shared" si="3"/>
        <v>29.077184775675104</v>
      </c>
      <c r="K11" s="9">
        <f>man!H6</f>
        <v>3095</v>
      </c>
      <c r="L11" s="10">
        <f t="shared" si="4"/>
        <v>16.45226451201361</v>
      </c>
      <c r="M11" s="9">
        <f>man!I6</f>
        <v>2285</v>
      </c>
      <c r="N11" s="10">
        <f t="shared" si="5"/>
        <v>12.146502232617479</v>
      </c>
      <c r="P11" s="16"/>
      <c r="Q11" s="15"/>
      <c r="R11" s="15"/>
    </row>
    <row r="12" spans="1:18" ht="12.75">
      <c r="A12" s="1" t="s">
        <v>21</v>
      </c>
      <c r="B12" s="3" t="s">
        <v>70</v>
      </c>
      <c r="C12" s="9">
        <f>man!C7</f>
        <v>8218</v>
      </c>
      <c r="D12" s="9">
        <f t="shared" si="0"/>
        <v>9517</v>
      </c>
      <c r="E12" s="9">
        <f>man!E7</f>
        <v>1292</v>
      </c>
      <c r="F12" s="10">
        <f t="shared" si="1"/>
        <v>13.575706630240623</v>
      </c>
      <c r="G12" s="9">
        <f>man!F7</f>
        <v>2209</v>
      </c>
      <c r="H12" s="10">
        <f t="shared" si="2"/>
        <v>23.211095933592517</v>
      </c>
      <c r="I12" s="9">
        <f>man!G7</f>
        <v>2541</v>
      </c>
      <c r="J12" s="10">
        <f t="shared" si="3"/>
        <v>26.699590206998003</v>
      </c>
      <c r="K12" s="9">
        <f>man!H7</f>
        <v>1820</v>
      </c>
      <c r="L12" s="10">
        <f t="shared" si="4"/>
        <v>19.12367342649995</v>
      </c>
      <c r="M12" s="9">
        <f>man!I7</f>
        <v>1655</v>
      </c>
      <c r="N12" s="10">
        <f t="shared" si="5"/>
        <v>17.389933802668907</v>
      </c>
      <c r="P12" s="16"/>
      <c r="Q12" s="15"/>
      <c r="R12" s="15"/>
    </row>
    <row r="13" spans="1:18" ht="12.75">
      <c r="A13" s="1" t="s">
        <v>18</v>
      </c>
      <c r="B13" s="3" t="s">
        <v>37</v>
      </c>
      <c r="C13" s="9">
        <f>man!C8</f>
        <v>7580</v>
      </c>
      <c r="D13" s="9">
        <f t="shared" si="0"/>
        <v>8034</v>
      </c>
      <c r="E13" s="9">
        <f>man!E8</f>
        <v>899</v>
      </c>
      <c r="F13" s="10">
        <f t="shared" si="1"/>
        <v>11.1899427433408</v>
      </c>
      <c r="G13" s="9">
        <f>man!F8</f>
        <v>1854</v>
      </c>
      <c r="H13" s="10">
        <f t="shared" si="2"/>
        <v>23.076923076923077</v>
      </c>
      <c r="I13" s="9">
        <f>man!G8</f>
        <v>2533</v>
      </c>
      <c r="J13" s="10">
        <f t="shared" si="3"/>
        <v>31.52850385860095</v>
      </c>
      <c r="K13" s="9">
        <f>man!H8</f>
        <v>1639</v>
      </c>
      <c r="L13" s="10">
        <f t="shared" si="4"/>
        <v>20.400796614388845</v>
      </c>
      <c r="M13" s="9">
        <f>man!I8</f>
        <v>1109</v>
      </c>
      <c r="N13" s="10">
        <f t="shared" si="5"/>
        <v>13.803833706746326</v>
      </c>
      <c r="P13" s="16"/>
      <c r="Q13" s="15"/>
      <c r="R13" s="15"/>
    </row>
    <row r="14" spans="1:18" ht="12.75">
      <c r="A14" s="1" t="s">
        <v>22</v>
      </c>
      <c r="B14" s="3" t="s">
        <v>74</v>
      </c>
      <c r="C14" s="9">
        <f>man!C9</f>
        <v>9286</v>
      </c>
      <c r="D14" s="9">
        <f t="shared" si="0"/>
        <v>9540</v>
      </c>
      <c r="E14" s="9">
        <f>man!E9</f>
        <v>967</v>
      </c>
      <c r="F14" s="10">
        <f t="shared" si="1"/>
        <v>10.136268343815512</v>
      </c>
      <c r="G14" s="9">
        <f>man!F9</f>
        <v>2629</v>
      </c>
      <c r="H14" s="10">
        <f t="shared" si="2"/>
        <v>27.557651991614257</v>
      </c>
      <c r="I14" s="9">
        <f>man!G9</f>
        <v>2680</v>
      </c>
      <c r="J14" s="10">
        <f t="shared" si="3"/>
        <v>28.09224318658281</v>
      </c>
      <c r="K14" s="9">
        <f>man!H9</f>
        <v>1729</v>
      </c>
      <c r="L14" s="10">
        <f t="shared" si="4"/>
        <v>18.12368972746331</v>
      </c>
      <c r="M14" s="9">
        <f>man!I9</f>
        <v>1535</v>
      </c>
      <c r="N14" s="10">
        <f t="shared" si="5"/>
        <v>16.09014675052411</v>
      </c>
      <c r="P14" s="16"/>
      <c r="Q14" s="15"/>
      <c r="R14" s="15"/>
    </row>
    <row r="15" spans="1:18" ht="12.75">
      <c r="A15" s="1" t="s">
        <v>24</v>
      </c>
      <c r="B15" s="3" t="s">
        <v>71</v>
      </c>
      <c r="C15" s="9">
        <f>man!C10</f>
        <v>5770</v>
      </c>
      <c r="D15" s="9">
        <f t="shared" si="0"/>
        <v>6092</v>
      </c>
      <c r="E15" s="9">
        <f>man!E10</f>
        <v>557</v>
      </c>
      <c r="F15" s="10">
        <f t="shared" si="1"/>
        <v>9.143138542350624</v>
      </c>
      <c r="G15" s="9">
        <f>man!F10</f>
        <v>1299</v>
      </c>
      <c r="H15" s="10">
        <f t="shared" si="2"/>
        <v>21.323046618516088</v>
      </c>
      <c r="I15" s="9">
        <f>man!G10</f>
        <v>1856</v>
      </c>
      <c r="J15" s="10">
        <f t="shared" si="3"/>
        <v>30.46618516086671</v>
      </c>
      <c r="K15" s="9">
        <f>man!H10</f>
        <v>1303</v>
      </c>
      <c r="L15" s="10">
        <f t="shared" si="4"/>
        <v>21.3887065003283</v>
      </c>
      <c r="M15" s="9">
        <f>man!I10</f>
        <v>1077</v>
      </c>
      <c r="N15" s="10">
        <f t="shared" si="5"/>
        <v>17.67892317793828</v>
      </c>
      <c r="P15" s="16"/>
      <c r="Q15" s="15"/>
      <c r="R15" s="15"/>
    </row>
    <row r="16" spans="1:18" ht="12.75">
      <c r="A16" s="1" t="s">
        <v>30</v>
      </c>
      <c r="B16" s="3" t="s">
        <v>45</v>
      </c>
      <c r="C16" s="9">
        <f>man!C11</f>
        <v>25808</v>
      </c>
      <c r="D16" s="9">
        <f t="shared" si="0"/>
        <v>26718</v>
      </c>
      <c r="E16" s="9">
        <f>man!E11</f>
        <v>1908</v>
      </c>
      <c r="F16" s="10">
        <f t="shared" si="1"/>
        <v>7.141253087805974</v>
      </c>
      <c r="G16" s="9">
        <f>man!F11</f>
        <v>7508</v>
      </c>
      <c r="H16" s="10">
        <f t="shared" si="2"/>
        <v>28.100905756418893</v>
      </c>
      <c r="I16" s="9">
        <f>man!G11</f>
        <v>7465</v>
      </c>
      <c r="J16" s="10">
        <f t="shared" si="3"/>
        <v>27.9399655662849</v>
      </c>
      <c r="K16" s="9">
        <f>man!H11</f>
        <v>5194</v>
      </c>
      <c r="L16" s="10">
        <f t="shared" si="4"/>
        <v>19.440077850138486</v>
      </c>
      <c r="M16" s="9">
        <f>man!I11</f>
        <v>4643</v>
      </c>
      <c r="N16" s="10">
        <f t="shared" si="5"/>
        <v>17.377797739351745</v>
      </c>
      <c r="P16" s="16"/>
      <c r="Q16" s="15"/>
      <c r="R16" s="15"/>
    </row>
    <row r="17" spans="1:18" ht="12.75">
      <c r="A17" s="1" t="s">
        <v>77</v>
      </c>
      <c r="B17" s="3" t="s">
        <v>16</v>
      </c>
      <c r="C17" s="9">
        <f>man!C12</f>
        <v>6640</v>
      </c>
      <c r="D17" s="9">
        <f t="shared" si="0"/>
        <v>7007</v>
      </c>
      <c r="E17" s="9">
        <f>man!E12</f>
        <v>758</v>
      </c>
      <c r="F17" s="10">
        <f t="shared" si="1"/>
        <v>10.817753674896533</v>
      </c>
      <c r="G17" s="9">
        <f>man!F12</f>
        <v>1638</v>
      </c>
      <c r="H17" s="10">
        <f t="shared" si="2"/>
        <v>23.376623376623375</v>
      </c>
      <c r="I17" s="9">
        <f>man!G12</f>
        <v>2077</v>
      </c>
      <c r="J17" s="10">
        <f t="shared" si="3"/>
        <v>29.641786784643926</v>
      </c>
      <c r="K17" s="9">
        <f>man!H12</f>
        <v>1400</v>
      </c>
      <c r="L17" s="10">
        <f t="shared" si="4"/>
        <v>19.980019980019982</v>
      </c>
      <c r="M17" s="9">
        <f>man!I12</f>
        <v>1134</v>
      </c>
      <c r="N17" s="10">
        <f t="shared" si="5"/>
        <v>16.183816183816184</v>
      </c>
      <c r="P17" s="16"/>
      <c r="Q17" s="15"/>
      <c r="R17" s="15"/>
    </row>
    <row r="18" spans="1:18" ht="12.75">
      <c r="A18" s="1" t="s">
        <v>64</v>
      </c>
      <c r="B18" s="3" t="s">
        <v>12</v>
      </c>
      <c r="C18" s="9">
        <f>man!C13</f>
        <v>5248</v>
      </c>
      <c r="D18" s="9">
        <f t="shared" si="0"/>
        <v>5825</v>
      </c>
      <c r="E18" s="9">
        <f>man!E13</f>
        <v>656</v>
      </c>
      <c r="F18" s="10">
        <f t="shared" si="1"/>
        <v>11.261802575107296</v>
      </c>
      <c r="G18" s="9">
        <f>man!F13</f>
        <v>1433</v>
      </c>
      <c r="H18" s="10">
        <f t="shared" si="2"/>
        <v>24.600858369098713</v>
      </c>
      <c r="I18" s="9">
        <f>man!G13</f>
        <v>1552</v>
      </c>
      <c r="J18" s="10">
        <f t="shared" si="3"/>
        <v>26.643776824034333</v>
      </c>
      <c r="K18" s="9">
        <f>man!H13</f>
        <v>1123</v>
      </c>
      <c r="L18" s="10">
        <f t="shared" si="4"/>
        <v>19.278969957081546</v>
      </c>
      <c r="M18" s="9">
        <f>man!I13</f>
        <v>1061</v>
      </c>
      <c r="N18" s="10">
        <f t="shared" si="5"/>
        <v>18.21459227467811</v>
      </c>
      <c r="P18" s="16"/>
      <c r="Q18" s="15"/>
      <c r="R18" s="15"/>
    </row>
    <row r="19" spans="1:18" ht="12.75">
      <c r="A19" s="1" t="s">
        <v>38</v>
      </c>
      <c r="B19" s="3" t="s">
        <v>3</v>
      </c>
      <c r="C19" s="9">
        <f>man!C14</f>
        <v>4673</v>
      </c>
      <c r="D19" s="9">
        <f t="shared" si="0"/>
        <v>4967</v>
      </c>
      <c r="E19" s="9">
        <f>man!E14</f>
        <v>608</v>
      </c>
      <c r="F19" s="10">
        <f t="shared" si="1"/>
        <v>12.240789208777935</v>
      </c>
      <c r="G19" s="9">
        <f>man!F14</f>
        <v>1258</v>
      </c>
      <c r="H19" s="10">
        <f t="shared" si="2"/>
        <v>25.327159251056976</v>
      </c>
      <c r="I19" s="9">
        <f>man!G14</f>
        <v>1394</v>
      </c>
      <c r="J19" s="10">
        <f t="shared" si="3"/>
        <v>28.065230521441514</v>
      </c>
      <c r="K19" s="9">
        <f>man!H14</f>
        <v>958</v>
      </c>
      <c r="L19" s="10">
        <f t="shared" si="4"/>
        <v>19.287296154620496</v>
      </c>
      <c r="M19" s="9">
        <f>man!I14</f>
        <v>749</v>
      </c>
      <c r="N19" s="10">
        <f t="shared" si="5"/>
        <v>15.07952486410308</v>
      </c>
      <c r="P19" s="16"/>
      <c r="Q19" s="15"/>
      <c r="R19" s="15"/>
    </row>
    <row r="20" spans="1:18" ht="12.75">
      <c r="A20" s="1" t="s">
        <v>51</v>
      </c>
      <c r="B20" s="3" t="s">
        <v>43</v>
      </c>
      <c r="C20" s="9">
        <f>man!C15</f>
        <v>17526</v>
      </c>
      <c r="D20" s="9">
        <f t="shared" si="0"/>
        <v>18194</v>
      </c>
      <c r="E20" s="9">
        <f>man!E15</f>
        <v>2326</v>
      </c>
      <c r="F20" s="10">
        <f t="shared" si="1"/>
        <v>12.784434428932615</v>
      </c>
      <c r="G20" s="9">
        <f>man!F15</f>
        <v>4972</v>
      </c>
      <c r="H20" s="10">
        <f t="shared" si="2"/>
        <v>27.327690447400244</v>
      </c>
      <c r="I20" s="9">
        <f>man!G15</f>
        <v>5010</v>
      </c>
      <c r="J20" s="10">
        <f t="shared" si="3"/>
        <v>27.536550511157525</v>
      </c>
      <c r="K20" s="9">
        <f>man!H15</f>
        <v>3199</v>
      </c>
      <c r="L20" s="10">
        <f t="shared" si="4"/>
        <v>17.58271957788282</v>
      </c>
      <c r="M20" s="9">
        <f>man!I15</f>
        <v>2687</v>
      </c>
      <c r="N20" s="10">
        <f t="shared" si="5"/>
        <v>14.7686050346268</v>
      </c>
      <c r="P20" s="16"/>
      <c r="Q20" s="15"/>
      <c r="R20" s="15"/>
    </row>
    <row r="21" spans="1:18" ht="12.75">
      <c r="A21" s="1" t="s">
        <v>23</v>
      </c>
      <c r="B21" s="3" t="s">
        <v>40</v>
      </c>
      <c r="C21" s="9">
        <f>man!C16</f>
        <v>10903</v>
      </c>
      <c r="D21" s="9">
        <f t="shared" si="0"/>
        <v>11564</v>
      </c>
      <c r="E21" s="9">
        <f>man!E16</f>
        <v>1109</v>
      </c>
      <c r="F21" s="10">
        <f t="shared" si="1"/>
        <v>9.59010722933241</v>
      </c>
      <c r="G21" s="9">
        <f>man!F16</f>
        <v>2724</v>
      </c>
      <c r="H21" s="10">
        <f t="shared" si="2"/>
        <v>23.555863023175373</v>
      </c>
      <c r="I21" s="9">
        <f>man!G16</f>
        <v>3162</v>
      </c>
      <c r="J21" s="10">
        <f t="shared" si="3"/>
        <v>27.343479764787272</v>
      </c>
      <c r="K21" s="9">
        <f>man!H16</f>
        <v>2271</v>
      </c>
      <c r="L21" s="10">
        <f t="shared" si="4"/>
        <v>19.638533379453477</v>
      </c>
      <c r="M21" s="9">
        <f>man!I16</f>
        <v>2298</v>
      </c>
      <c r="N21" s="10">
        <f t="shared" si="5"/>
        <v>19.87201660325147</v>
      </c>
      <c r="P21" s="16"/>
      <c r="Q21" s="15"/>
      <c r="R21" s="15"/>
    </row>
    <row r="22" spans="1:18" ht="12.75">
      <c r="A22" s="1" t="s">
        <v>53</v>
      </c>
      <c r="B22" s="3" t="s">
        <v>4</v>
      </c>
      <c r="C22" s="9">
        <f>man!C17</f>
        <v>4783</v>
      </c>
      <c r="D22" s="9">
        <f t="shared" si="0"/>
        <v>5093</v>
      </c>
      <c r="E22" s="9">
        <f>man!E17</f>
        <v>575</v>
      </c>
      <c r="F22" s="10">
        <f t="shared" si="1"/>
        <v>11.290005890437856</v>
      </c>
      <c r="G22" s="9">
        <f>man!F17</f>
        <v>1380</v>
      </c>
      <c r="H22" s="10">
        <f t="shared" si="2"/>
        <v>27.096014137050854</v>
      </c>
      <c r="I22" s="9">
        <f>man!G17</f>
        <v>1557</v>
      </c>
      <c r="J22" s="10">
        <f t="shared" si="3"/>
        <v>30.57137247202042</v>
      </c>
      <c r="K22" s="9">
        <f>man!H17</f>
        <v>928</v>
      </c>
      <c r="L22" s="10">
        <f t="shared" si="4"/>
        <v>18.221087767524054</v>
      </c>
      <c r="M22" s="9">
        <f>man!I17</f>
        <v>653</v>
      </c>
      <c r="N22" s="10">
        <f t="shared" si="5"/>
        <v>12.821519732966818</v>
      </c>
      <c r="P22" s="16"/>
      <c r="Q22" s="15"/>
      <c r="R22" s="15"/>
    </row>
    <row r="23" spans="1:18" ht="12.75">
      <c r="A23" s="1" t="s">
        <v>8</v>
      </c>
      <c r="B23" s="3" t="s">
        <v>36</v>
      </c>
      <c r="C23" s="9">
        <f>man!C18</f>
        <v>12227</v>
      </c>
      <c r="D23" s="9">
        <f t="shared" si="0"/>
        <v>14679</v>
      </c>
      <c r="E23" s="9">
        <f>man!E18</f>
        <v>2101</v>
      </c>
      <c r="F23" s="10">
        <f t="shared" si="1"/>
        <v>14.312964098371825</v>
      </c>
      <c r="G23" s="9">
        <f>man!F18</f>
        <v>3514</v>
      </c>
      <c r="H23" s="10">
        <f t="shared" si="2"/>
        <v>23.938960419647117</v>
      </c>
      <c r="I23" s="9">
        <f>man!G18</f>
        <v>3817</v>
      </c>
      <c r="J23" s="10">
        <f t="shared" si="3"/>
        <v>26.00313372845562</v>
      </c>
      <c r="K23" s="9">
        <f>man!H18</f>
        <v>2782</v>
      </c>
      <c r="L23" s="10">
        <f t="shared" si="4"/>
        <v>18.952244703317664</v>
      </c>
      <c r="M23" s="9">
        <f>man!I18</f>
        <v>2465</v>
      </c>
      <c r="N23" s="10">
        <f t="shared" si="5"/>
        <v>16.79269705020778</v>
      </c>
      <c r="P23" s="16"/>
      <c r="Q23" s="15"/>
      <c r="R23" s="15"/>
    </row>
    <row r="24" spans="1:18" ht="12.75">
      <c r="A24" s="1" t="s">
        <v>69</v>
      </c>
      <c r="B24" s="3" t="s">
        <v>42</v>
      </c>
      <c r="C24" s="9">
        <f>man!C19</f>
        <v>12470</v>
      </c>
      <c r="D24" s="9">
        <f t="shared" si="0"/>
        <v>13818</v>
      </c>
      <c r="E24" s="9">
        <f>man!E19</f>
        <v>1824</v>
      </c>
      <c r="F24" s="10">
        <f t="shared" si="1"/>
        <v>13.200173686495875</v>
      </c>
      <c r="G24" s="9">
        <f>man!F19</f>
        <v>3476</v>
      </c>
      <c r="H24" s="10">
        <f t="shared" si="2"/>
        <v>25.155594152554638</v>
      </c>
      <c r="I24" s="9">
        <f>man!G19</f>
        <v>3796</v>
      </c>
      <c r="J24" s="10">
        <f t="shared" si="3"/>
        <v>27.471414097553915</v>
      </c>
      <c r="K24" s="9">
        <f>man!H19</f>
        <v>2655</v>
      </c>
      <c r="L24" s="10">
        <f t="shared" si="4"/>
        <v>19.21406860616587</v>
      </c>
      <c r="M24" s="9">
        <f>man!I19</f>
        <v>2067</v>
      </c>
      <c r="N24" s="10">
        <f t="shared" si="5"/>
        <v>14.9587494572297</v>
      </c>
      <c r="P24" s="16"/>
      <c r="Q24" s="15"/>
      <c r="R24" s="15"/>
    </row>
    <row r="25" spans="1:18" ht="12.75">
      <c r="A25" s="1" t="s">
        <v>6</v>
      </c>
      <c r="B25" s="3" t="s">
        <v>57</v>
      </c>
      <c r="C25" s="9">
        <f>man!C20</f>
        <v>7078</v>
      </c>
      <c r="D25" s="9">
        <f t="shared" si="0"/>
        <v>8195</v>
      </c>
      <c r="E25" s="9">
        <f>man!E20</f>
        <v>794</v>
      </c>
      <c r="F25" s="10">
        <f t="shared" si="1"/>
        <v>9.688834655277608</v>
      </c>
      <c r="G25" s="9">
        <f>man!F20</f>
        <v>1957</v>
      </c>
      <c r="H25" s="10">
        <f t="shared" si="2"/>
        <v>23.880414887126296</v>
      </c>
      <c r="I25" s="9">
        <f>man!G20</f>
        <v>2357</v>
      </c>
      <c r="J25" s="10">
        <f t="shared" si="3"/>
        <v>28.7614399023795</v>
      </c>
      <c r="K25" s="9">
        <f>man!H20</f>
        <v>1738</v>
      </c>
      <c r="L25" s="10">
        <f t="shared" si="4"/>
        <v>21.20805369127517</v>
      </c>
      <c r="M25" s="9">
        <f>man!I20</f>
        <v>1349</v>
      </c>
      <c r="N25" s="10">
        <f t="shared" si="5"/>
        <v>16.46125686394143</v>
      </c>
      <c r="P25" s="16"/>
      <c r="Q25" s="15"/>
      <c r="R25" s="15"/>
    </row>
    <row r="26" spans="1:18" ht="12.75">
      <c r="A26" s="1" t="s">
        <v>10</v>
      </c>
      <c r="B26" s="3" t="s">
        <v>65</v>
      </c>
      <c r="C26" s="9">
        <f>man!C21</f>
        <v>3107</v>
      </c>
      <c r="D26" s="9">
        <f t="shared" si="0"/>
        <v>3308</v>
      </c>
      <c r="E26" s="9">
        <f>man!E21</f>
        <v>555</v>
      </c>
      <c r="F26" s="10">
        <f t="shared" si="1"/>
        <v>16.77750906892382</v>
      </c>
      <c r="G26" s="9">
        <f>man!F21</f>
        <v>855</v>
      </c>
      <c r="H26" s="10">
        <f t="shared" si="2"/>
        <v>25.846432889963722</v>
      </c>
      <c r="I26" s="9">
        <f>man!G21</f>
        <v>845</v>
      </c>
      <c r="J26" s="10">
        <f t="shared" si="3"/>
        <v>25.544135429262393</v>
      </c>
      <c r="K26" s="9">
        <f>man!H21</f>
        <v>559</v>
      </c>
      <c r="L26" s="10">
        <f t="shared" si="4"/>
        <v>16.898428053204352</v>
      </c>
      <c r="M26" s="9">
        <f>man!I21</f>
        <v>494</v>
      </c>
      <c r="N26" s="10">
        <f t="shared" si="5"/>
        <v>14.933494558645707</v>
      </c>
      <c r="P26" s="16"/>
      <c r="Q26" s="15"/>
      <c r="R26" s="15"/>
    </row>
    <row r="27" spans="1:18" ht="12.75">
      <c r="A27" s="1" t="s">
        <v>61</v>
      </c>
      <c r="B27" s="3" t="s">
        <v>25</v>
      </c>
      <c r="C27" s="9">
        <f>man!C22</f>
        <v>5442</v>
      </c>
      <c r="D27" s="9">
        <f t="shared" si="0"/>
        <v>5691</v>
      </c>
      <c r="E27" s="9">
        <f>man!E22</f>
        <v>646</v>
      </c>
      <c r="F27" s="10">
        <f t="shared" si="1"/>
        <v>11.351256369706554</v>
      </c>
      <c r="G27" s="9">
        <f>man!F22</f>
        <v>1586</v>
      </c>
      <c r="H27" s="10">
        <f t="shared" si="2"/>
        <v>27.868564399929713</v>
      </c>
      <c r="I27" s="9">
        <f>man!G22</f>
        <v>1613</v>
      </c>
      <c r="J27" s="10">
        <f t="shared" si="3"/>
        <v>28.342997715691443</v>
      </c>
      <c r="K27" s="9">
        <f>man!H22</f>
        <v>1080</v>
      </c>
      <c r="L27" s="10">
        <f t="shared" si="4"/>
        <v>18.977332630469164</v>
      </c>
      <c r="M27" s="9">
        <f>man!I22</f>
        <v>766</v>
      </c>
      <c r="N27" s="10">
        <f t="shared" si="5"/>
        <v>13.459848884203126</v>
      </c>
      <c r="P27" s="16"/>
      <c r="Q27" s="15"/>
      <c r="R27" s="15"/>
    </row>
    <row r="28" spans="1:18" ht="12.75">
      <c r="A28" s="1" t="s">
        <v>27</v>
      </c>
      <c r="B28" s="3" t="s">
        <v>41</v>
      </c>
      <c r="C28" s="9">
        <f>man!C23</f>
        <v>8679</v>
      </c>
      <c r="D28" s="9">
        <f t="shared" si="0"/>
        <v>10251</v>
      </c>
      <c r="E28" s="9">
        <f>man!E23</f>
        <v>1019</v>
      </c>
      <c r="F28" s="10">
        <f t="shared" si="1"/>
        <v>9.940493610379475</v>
      </c>
      <c r="G28" s="9">
        <f>man!F23</f>
        <v>2563</v>
      </c>
      <c r="H28" s="10">
        <f t="shared" si="2"/>
        <v>25.00243878645986</v>
      </c>
      <c r="I28" s="9">
        <f>man!G23</f>
        <v>3235</v>
      </c>
      <c r="J28" s="10">
        <f t="shared" si="3"/>
        <v>31.557896790557017</v>
      </c>
      <c r="K28" s="9">
        <f>man!H23</f>
        <v>1986</v>
      </c>
      <c r="L28" s="10">
        <f t="shared" si="4"/>
        <v>19.373719637108575</v>
      </c>
      <c r="M28" s="9">
        <f>man!I23</f>
        <v>1448</v>
      </c>
      <c r="N28" s="10">
        <f t="shared" si="5"/>
        <v>14.125451175495074</v>
      </c>
      <c r="P28" s="16"/>
      <c r="Q28" s="15"/>
      <c r="R28" s="15"/>
    </row>
    <row r="29" spans="1:18" ht="12.75">
      <c r="A29" s="1" t="s">
        <v>46</v>
      </c>
      <c r="B29" s="3" t="s">
        <v>56</v>
      </c>
      <c r="C29" s="9">
        <f>man!C24</f>
        <v>8297</v>
      </c>
      <c r="D29" s="9">
        <f t="shared" si="0"/>
        <v>8998</v>
      </c>
      <c r="E29" s="9">
        <f>man!E24</f>
        <v>820</v>
      </c>
      <c r="F29" s="10">
        <f t="shared" si="1"/>
        <v>9.113136252500556</v>
      </c>
      <c r="G29" s="9">
        <f>man!F24</f>
        <v>2024</v>
      </c>
      <c r="H29" s="10">
        <f t="shared" si="2"/>
        <v>22.493887530562347</v>
      </c>
      <c r="I29" s="9">
        <f>man!G24</f>
        <v>2485</v>
      </c>
      <c r="J29" s="10">
        <f t="shared" si="3"/>
        <v>27.617248277394978</v>
      </c>
      <c r="K29" s="9">
        <f>man!H24</f>
        <v>1940</v>
      </c>
      <c r="L29" s="10">
        <f t="shared" si="4"/>
        <v>21.560346743720828</v>
      </c>
      <c r="M29" s="9">
        <f>man!I24</f>
        <v>1729</v>
      </c>
      <c r="N29" s="10">
        <f t="shared" si="5"/>
        <v>19.215381195821294</v>
      </c>
      <c r="P29" s="16"/>
      <c r="Q29" s="15"/>
      <c r="R29" s="15"/>
    </row>
    <row r="30" spans="1:18" ht="12.75">
      <c r="A30" s="1" t="s">
        <v>5</v>
      </c>
      <c r="B30" s="3" t="s">
        <v>33</v>
      </c>
      <c r="C30" s="9">
        <f>man!C25</f>
        <v>4286</v>
      </c>
      <c r="D30" s="9">
        <f t="shared" si="0"/>
        <v>4672</v>
      </c>
      <c r="E30" s="9">
        <f>man!E25</f>
        <v>483</v>
      </c>
      <c r="F30" s="10">
        <f t="shared" si="1"/>
        <v>10.33818493150685</v>
      </c>
      <c r="G30" s="9">
        <f>man!F25</f>
        <v>1080</v>
      </c>
      <c r="H30" s="10">
        <f t="shared" si="2"/>
        <v>23.116438356164384</v>
      </c>
      <c r="I30" s="9">
        <f>man!G25</f>
        <v>1415</v>
      </c>
      <c r="J30" s="10">
        <f t="shared" si="3"/>
        <v>30.28681506849315</v>
      </c>
      <c r="K30" s="9">
        <f>man!H25</f>
        <v>967</v>
      </c>
      <c r="L30" s="10">
        <f t="shared" si="4"/>
        <v>20.69777397260274</v>
      </c>
      <c r="M30" s="9">
        <f>man!I25</f>
        <v>727</v>
      </c>
      <c r="N30" s="10">
        <f t="shared" si="5"/>
        <v>15.560787671232875</v>
      </c>
      <c r="P30" s="16"/>
      <c r="Q30" s="15"/>
      <c r="R30" s="15"/>
    </row>
    <row r="31" spans="1:18" ht="12.75">
      <c r="A31" s="1" t="s">
        <v>83</v>
      </c>
      <c r="B31" s="3" t="s">
        <v>44</v>
      </c>
      <c r="C31" s="9">
        <f>man!C26</f>
        <v>13889</v>
      </c>
      <c r="D31" s="9">
        <f t="shared" si="0"/>
        <v>15473</v>
      </c>
      <c r="E31" s="9">
        <f>man!E26</f>
        <v>1657</v>
      </c>
      <c r="F31" s="10">
        <f t="shared" si="1"/>
        <v>10.708976927551218</v>
      </c>
      <c r="G31" s="9">
        <f>man!F26</f>
        <v>4180</v>
      </c>
      <c r="H31" s="10">
        <f t="shared" si="2"/>
        <v>27.014799974148517</v>
      </c>
      <c r="I31" s="9">
        <f>man!G26</f>
        <v>4483</v>
      </c>
      <c r="J31" s="10">
        <f t="shared" si="3"/>
        <v>28.97304982873392</v>
      </c>
      <c r="K31" s="9">
        <f>man!H26</f>
        <v>2916</v>
      </c>
      <c r="L31" s="10">
        <f t="shared" si="4"/>
        <v>18.845731273831838</v>
      </c>
      <c r="M31" s="9">
        <f>man!I26</f>
        <v>2237</v>
      </c>
      <c r="N31" s="10">
        <f t="shared" si="5"/>
        <v>14.457441995734504</v>
      </c>
      <c r="P31" s="16"/>
      <c r="Q31" s="15"/>
      <c r="R31" s="15"/>
    </row>
    <row r="32" spans="1:18" ht="12.75">
      <c r="A32" s="1" t="s">
        <v>67</v>
      </c>
      <c r="B32" s="3" t="s">
        <v>50</v>
      </c>
      <c r="C32" s="9">
        <f>man!C27</f>
        <v>5320</v>
      </c>
      <c r="D32" s="9">
        <f t="shared" si="0"/>
        <v>5550</v>
      </c>
      <c r="E32" s="9">
        <f>man!E27</f>
        <v>501</v>
      </c>
      <c r="F32" s="10">
        <f t="shared" si="1"/>
        <v>9.027027027027026</v>
      </c>
      <c r="G32" s="9">
        <f>man!F27</f>
        <v>1733</v>
      </c>
      <c r="H32" s="10">
        <f t="shared" si="2"/>
        <v>31.225225225225223</v>
      </c>
      <c r="I32" s="9">
        <f>man!G27</f>
        <v>1767</v>
      </c>
      <c r="J32" s="10">
        <f t="shared" si="3"/>
        <v>31.83783783783784</v>
      </c>
      <c r="K32" s="9">
        <f>man!H27</f>
        <v>946</v>
      </c>
      <c r="L32" s="10">
        <f t="shared" si="4"/>
        <v>17.045045045045047</v>
      </c>
      <c r="M32" s="9">
        <f>man!I27</f>
        <v>603</v>
      </c>
      <c r="N32" s="10">
        <f t="shared" si="5"/>
        <v>10.864864864864865</v>
      </c>
      <c r="P32" s="16"/>
      <c r="Q32" s="15"/>
      <c r="R32" s="15"/>
    </row>
    <row r="33" spans="1:18" ht="12.75">
      <c r="A33" s="1" t="s">
        <v>26</v>
      </c>
      <c r="B33" s="3" t="s">
        <v>34</v>
      </c>
      <c r="C33" s="9">
        <f>man!C28</f>
        <v>11710</v>
      </c>
      <c r="D33" s="9">
        <f t="shared" si="0"/>
        <v>13478</v>
      </c>
      <c r="E33" s="9">
        <f>man!E28</f>
        <v>1567</v>
      </c>
      <c r="F33" s="10">
        <f t="shared" si="1"/>
        <v>11.626354058465648</v>
      </c>
      <c r="G33" s="9">
        <f>man!F28</f>
        <v>3248</v>
      </c>
      <c r="H33" s="10">
        <f t="shared" si="2"/>
        <v>24.098530939308503</v>
      </c>
      <c r="I33" s="9">
        <f>man!G28</f>
        <v>3848</v>
      </c>
      <c r="J33" s="10">
        <f t="shared" si="3"/>
        <v>28.5502300044517</v>
      </c>
      <c r="K33" s="9">
        <f>man!H28</f>
        <v>2623</v>
      </c>
      <c r="L33" s="10">
        <f t="shared" si="4"/>
        <v>19.461344413117672</v>
      </c>
      <c r="M33" s="9">
        <f>man!I28</f>
        <v>2192</v>
      </c>
      <c r="N33" s="10">
        <f t="shared" si="5"/>
        <v>16.26354058465648</v>
      </c>
      <c r="P33" s="16"/>
      <c r="Q33" s="15"/>
      <c r="R33" s="15"/>
    </row>
    <row r="34" spans="1:18" ht="12.75">
      <c r="A34" s="1" t="s">
        <v>20</v>
      </c>
      <c r="B34" s="3" t="s">
        <v>15</v>
      </c>
      <c r="C34" s="9">
        <f>man!C29</f>
        <v>5926</v>
      </c>
      <c r="D34" s="9">
        <f t="shared" si="0"/>
        <v>6221</v>
      </c>
      <c r="E34" s="9">
        <f>man!E29</f>
        <v>789</v>
      </c>
      <c r="F34" s="10">
        <f t="shared" si="1"/>
        <v>12.682848416653272</v>
      </c>
      <c r="G34" s="9">
        <f>man!F29</f>
        <v>1597</v>
      </c>
      <c r="H34" s="10">
        <f t="shared" si="2"/>
        <v>25.671113968815302</v>
      </c>
      <c r="I34" s="9">
        <f>man!G29</f>
        <v>1820</v>
      </c>
      <c r="J34" s="10">
        <f t="shared" si="3"/>
        <v>29.25574666452339</v>
      </c>
      <c r="K34" s="9">
        <f>man!H29</f>
        <v>1130</v>
      </c>
      <c r="L34" s="10">
        <f t="shared" si="4"/>
        <v>18.164282269731554</v>
      </c>
      <c r="M34" s="9">
        <f>man!I29</f>
        <v>885</v>
      </c>
      <c r="N34" s="10">
        <f t="shared" si="5"/>
        <v>14.226008680276484</v>
      </c>
      <c r="P34" s="16"/>
      <c r="Q34" s="15"/>
      <c r="R34" s="15"/>
    </row>
    <row r="35" spans="1:18" ht="12.75">
      <c r="A35" s="1" t="s">
        <v>82</v>
      </c>
      <c r="B35" s="3" t="s">
        <v>54</v>
      </c>
      <c r="C35" s="9">
        <f>man!C30</f>
        <v>11000</v>
      </c>
      <c r="D35" s="9">
        <f t="shared" si="0"/>
        <v>11784</v>
      </c>
      <c r="E35" s="9">
        <f>man!E30</f>
        <v>1307</v>
      </c>
      <c r="F35" s="10">
        <f t="shared" si="1"/>
        <v>11.091310251188052</v>
      </c>
      <c r="G35" s="9">
        <f>man!F30</f>
        <v>2860</v>
      </c>
      <c r="H35" s="10">
        <f t="shared" si="2"/>
        <v>24.27019687712152</v>
      </c>
      <c r="I35" s="9">
        <f>man!G30</f>
        <v>3449</v>
      </c>
      <c r="J35" s="10">
        <f t="shared" si="3"/>
        <v>29.268499660556685</v>
      </c>
      <c r="K35" s="9">
        <f>man!H30</f>
        <v>2421</v>
      </c>
      <c r="L35" s="10">
        <f t="shared" si="4"/>
        <v>20.54480651731161</v>
      </c>
      <c r="M35" s="9">
        <f>man!I30</f>
        <v>1747</v>
      </c>
      <c r="N35" s="10">
        <f t="shared" si="5"/>
        <v>14.82518669382213</v>
      </c>
      <c r="P35" s="16"/>
      <c r="Q35" s="15"/>
      <c r="R35" s="15"/>
    </row>
    <row r="36" spans="1:18" ht="12.75">
      <c r="A36" s="1" t="s">
        <v>32</v>
      </c>
      <c r="B36" s="3" t="s">
        <v>52</v>
      </c>
      <c r="C36" s="9">
        <f>man!C31</f>
        <v>7836</v>
      </c>
      <c r="D36" s="9">
        <f t="shared" si="0"/>
        <v>8660</v>
      </c>
      <c r="E36" s="9">
        <f>man!E31</f>
        <v>813</v>
      </c>
      <c r="F36" s="10">
        <f t="shared" si="1"/>
        <v>9.38799076212471</v>
      </c>
      <c r="G36" s="9">
        <f>man!F31</f>
        <v>1811</v>
      </c>
      <c r="H36" s="10">
        <f t="shared" si="2"/>
        <v>20.912240184757504</v>
      </c>
      <c r="I36" s="9">
        <f>man!G31</f>
        <v>2507</v>
      </c>
      <c r="J36" s="10">
        <f t="shared" si="3"/>
        <v>28.94919168591224</v>
      </c>
      <c r="K36" s="9">
        <f>man!H31</f>
        <v>2001</v>
      </c>
      <c r="L36" s="10">
        <f t="shared" si="4"/>
        <v>23.106235565819862</v>
      </c>
      <c r="M36" s="9">
        <f>man!I31</f>
        <v>1528</v>
      </c>
      <c r="N36" s="10">
        <f t="shared" si="5"/>
        <v>17.644341801385682</v>
      </c>
      <c r="P36" s="16"/>
      <c r="Q36" s="15"/>
      <c r="R36" s="15"/>
    </row>
    <row r="37" spans="1:18" ht="12.75">
      <c r="A37" s="1" t="s">
        <v>0</v>
      </c>
      <c r="B37" s="3" t="s">
        <v>55</v>
      </c>
      <c r="C37" s="9">
        <f>man!C32</f>
        <v>7517</v>
      </c>
      <c r="D37" s="9">
        <f t="shared" si="0"/>
        <v>8081</v>
      </c>
      <c r="E37" s="9">
        <f>man!E32</f>
        <v>1034</v>
      </c>
      <c r="F37" s="10">
        <f t="shared" si="1"/>
        <v>12.795446108154932</v>
      </c>
      <c r="G37" s="9">
        <f>man!F32</f>
        <v>2021</v>
      </c>
      <c r="H37" s="10">
        <f t="shared" si="2"/>
        <v>25.009281029575547</v>
      </c>
      <c r="I37" s="9">
        <f>man!G32</f>
        <v>2408</v>
      </c>
      <c r="J37" s="10">
        <f t="shared" si="3"/>
        <v>29.7982922905581</v>
      </c>
      <c r="K37" s="9">
        <f>man!H32</f>
        <v>1545</v>
      </c>
      <c r="L37" s="10">
        <f t="shared" si="4"/>
        <v>19.118920925628018</v>
      </c>
      <c r="M37" s="9">
        <f>man!I32</f>
        <v>1073</v>
      </c>
      <c r="N37" s="10">
        <f t="shared" si="5"/>
        <v>13.278059646083406</v>
      </c>
      <c r="P37" s="16"/>
      <c r="Q37" s="15"/>
      <c r="R37" s="15"/>
    </row>
    <row r="38" spans="1:18" ht="12.75">
      <c r="A38" s="1" t="s">
        <v>72</v>
      </c>
      <c r="B38" s="3" t="s">
        <v>28</v>
      </c>
      <c r="C38" s="9">
        <f>man!C33</f>
        <v>11208</v>
      </c>
      <c r="D38" s="9">
        <f t="shared" si="0"/>
        <v>12139</v>
      </c>
      <c r="E38" s="9">
        <f>man!E33</f>
        <v>1218</v>
      </c>
      <c r="F38" s="10">
        <f t="shared" si="1"/>
        <v>10.033775434549797</v>
      </c>
      <c r="G38" s="9">
        <f>man!F33</f>
        <v>2989</v>
      </c>
      <c r="H38" s="10">
        <f t="shared" si="2"/>
        <v>24.623115577889447</v>
      </c>
      <c r="I38" s="9">
        <f>man!G33</f>
        <v>3344</v>
      </c>
      <c r="J38" s="10">
        <f t="shared" si="3"/>
        <v>27.547573935250018</v>
      </c>
      <c r="K38" s="9">
        <f>man!H33</f>
        <v>2498</v>
      </c>
      <c r="L38" s="10">
        <f t="shared" si="4"/>
        <v>20.57830134277947</v>
      </c>
      <c r="M38" s="9">
        <f>man!I33</f>
        <v>2090</v>
      </c>
      <c r="N38" s="10">
        <f t="shared" si="5"/>
        <v>17.217233709531264</v>
      </c>
      <c r="P38" s="16"/>
      <c r="Q38" s="15"/>
      <c r="R38" s="15"/>
    </row>
    <row r="39" spans="1:18" ht="12.75">
      <c r="A39" s="1" t="s">
        <v>49</v>
      </c>
      <c r="B39" s="3" t="s">
        <v>79</v>
      </c>
      <c r="C39" s="9">
        <f>man!C34</f>
        <v>7002</v>
      </c>
      <c r="D39" s="9">
        <f t="shared" si="0"/>
        <v>7806</v>
      </c>
      <c r="E39" s="9">
        <f>man!E34</f>
        <v>852</v>
      </c>
      <c r="F39" s="10">
        <f t="shared" si="1"/>
        <v>10.91468101460415</v>
      </c>
      <c r="G39" s="9">
        <f>man!F34</f>
        <v>1933</v>
      </c>
      <c r="H39" s="10">
        <f t="shared" si="2"/>
        <v>24.763002818344862</v>
      </c>
      <c r="I39" s="9">
        <f>man!G34</f>
        <v>2381</v>
      </c>
      <c r="J39" s="10">
        <f t="shared" si="3"/>
        <v>30.502177811939536</v>
      </c>
      <c r="K39" s="9">
        <f>man!H34</f>
        <v>1511</v>
      </c>
      <c r="L39" s="10">
        <f t="shared" si="4"/>
        <v>19.35690494491417</v>
      </c>
      <c r="M39" s="9">
        <f>man!I34</f>
        <v>1129</v>
      </c>
      <c r="N39" s="10">
        <f t="shared" si="5"/>
        <v>14.463233410197285</v>
      </c>
      <c r="P39" s="16"/>
      <c r="Q39" s="15"/>
      <c r="R39" s="15"/>
    </row>
    <row r="40" spans="1:18" ht="12.75">
      <c r="A40" s="1" t="s">
        <v>76</v>
      </c>
      <c r="B40" s="3" t="s">
        <v>84</v>
      </c>
      <c r="C40" s="9">
        <f>man!C35</f>
        <v>6427</v>
      </c>
      <c r="D40" s="9">
        <f t="shared" si="0"/>
        <v>7563</v>
      </c>
      <c r="E40" s="9">
        <f>man!E35</f>
        <v>1117</v>
      </c>
      <c r="F40" s="10">
        <f t="shared" si="1"/>
        <v>14.769271453127066</v>
      </c>
      <c r="G40" s="9">
        <f>man!F35</f>
        <v>1944</v>
      </c>
      <c r="H40" s="10">
        <f t="shared" si="2"/>
        <v>25.704085680285598</v>
      </c>
      <c r="I40" s="9">
        <f>man!G35</f>
        <v>2154</v>
      </c>
      <c r="J40" s="10">
        <f t="shared" si="3"/>
        <v>28.480761602538674</v>
      </c>
      <c r="K40" s="9">
        <f>man!H35</f>
        <v>1393</v>
      </c>
      <c r="L40" s="10">
        <f t="shared" si="4"/>
        <v>18.418616950945392</v>
      </c>
      <c r="M40" s="9">
        <f>man!I35</f>
        <v>955</v>
      </c>
      <c r="N40" s="10">
        <f t="shared" si="5"/>
        <v>12.627264313103264</v>
      </c>
      <c r="P40" s="16"/>
      <c r="Q40" s="15"/>
      <c r="R40" s="15"/>
    </row>
    <row r="41" spans="1:18" ht="12.75">
      <c r="A41" s="1" t="s">
        <v>9</v>
      </c>
      <c r="B41" s="3" t="s">
        <v>35</v>
      </c>
      <c r="C41" s="9">
        <f>man!C36</f>
        <v>8442</v>
      </c>
      <c r="D41" s="9">
        <f t="shared" si="0"/>
        <v>9077</v>
      </c>
      <c r="E41" s="9">
        <f>man!E36</f>
        <v>893</v>
      </c>
      <c r="F41" s="10">
        <f t="shared" si="1"/>
        <v>9.838052219896442</v>
      </c>
      <c r="G41" s="9">
        <f>man!F36</f>
        <v>2511</v>
      </c>
      <c r="H41" s="10">
        <f t="shared" si="2"/>
        <v>27.663324887077227</v>
      </c>
      <c r="I41" s="9">
        <f>man!G36</f>
        <v>2547</v>
      </c>
      <c r="J41" s="10">
        <f t="shared" si="3"/>
        <v>28.059931695494107</v>
      </c>
      <c r="K41" s="9">
        <f>man!H36</f>
        <v>1755</v>
      </c>
      <c r="L41" s="10">
        <f t="shared" si="4"/>
        <v>19.334581910322793</v>
      </c>
      <c r="M41" s="9">
        <f>man!I36</f>
        <v>1371</v>
      </c>
      <c r="N41" s="10">
        <f t="shared" si="5"/>
        <v>15.10410928720943</v>
      </c>
      <c r="P41" s="16"/>
      <c r="Q41" s="15"/>
      <c r="R41" s="15"/>
    </row>
    <row r="42" spans="1:18" ht="12.75">
      <c r="A42" s="1" t="s">
        <v>73</v>
      </c>
      <c r="B42" s="3" t="s">
        <v>78</v>
      </c>
      <c r="C42" s="9">
        <f>man!C37</f>
        <v>9942</v>
      </c>
      <c r="D42" s="9">
        <f t="shared" si="0"/>
        <v>11629</v>
      </c>
      <c r="E42" s="9">
        <f>man!E37</f>
        <v>1228</v>
      </c>
      <c r="F42" s="10">
        <f t="shared" si="1"/>
        <v>10.559807378106457</v>
      </c>
      <c r="G42" s="9">
        <f>man!F37</f>
        <v>2592</v>
      </c>
      <c r="H42" s="10">
        <f t="shared" si="2"/>
        <v>22.28910482414653</v>
      </c>
      <c r="I42" s="9">
        <f>man!G37</f>
        <v>3382</v>
      </c>
      <c r="J42" s="10">
        <f t="shared" si="3"/>
        <v>29.082466248172672</v>
      </c>
      <c r="K42" s="9">
        <f>man!H37</f>
        <v>2616</v>
      </c>
      <c r="L42" s="10">
        <f t="shared" si="4"/>
        <v>22.49548542437011</v>
      </c>
      <c r="M42" s="9">
        <f>man!I37</f>
        <v>1811</v>
      </c>
      <c r="N42" s="10">
        <f t="shared" si="5"/>
        <v>15.57313612520423</v>
      </c>
      <c r="P42" s="16"/>
      <c r="Q42" s="15"/>
      <c r="R42" s="15"/>
    </row>
    <row r="43" spans="1:18" ht="12.75">
      <c r="A43" s="1" t="s">
        <v>29</v>
      </c>
      <c r="B43" s="3" t="s">
        <v>75</v>
      </c>
      <c r="C43" s="9">
        <f>man!C38</f>
        <v>5661</v>
      </c>
      <c r="D43" s="9">
        <f t="shared" si="0"/>
        <v>6605</v>
      </c>
      <c r="E43" s="9">
        <f>man!E38</f>
        <v>562</v>
      </c>
      <c r="F43" s="10">
        <f t="shared" si="1"/>
        <v>8.508705526116579</v>
      </c>
      <c r="G43" s="9">
        <f>man!F38</f>
        <v>1414</v>
      </c>
      <c r="H43" s="10">
        <f t="shared" si="2"/>
        <v>21.408024224072673</v>
      </c>
      <c r="I43" s="9">
        <f>man!G38</f>
        <v>1871</v>
      </c>
      <c r="J43" s="10">
        <f t="shared" si="3"/>
        <v>28.327024981074945</v>
      </c>
      <c r="K43" s="9">
        <f>man!H38</f>
        <v>1400</v>
      </c>
      <c r="L43" s="10">
        <f t="shared" si="4"/>
        <v>21.196063588190764</v>
      </c>
      <c r="M43" s="9">
        <f>man!I38</f>
        <v>1358</v>
      </c>
      <c r="N43" s="10">
        <f t="shared" si="5"/>
        <v>20.560181680545043</v>
      </c>
      <c r="P43" s="16"/>
      <c r="Q43" s="15"/>
      <c r="R43" s="15"/>
    </row>
    <row r="44" spans="1:18" ht="12.75">
      <c r="A44" s="1" t="s">
        <v>68</v>
      </c>
      <c r="B44" s="3" t="s">
        <v>14</v>
      </c>
      <c r="C44" s="9">
        <f>man!C39</f>
        <v>13042</v>
      </c>
      <c r="D44" s="9">
        <f t="shared" si="0"/>
        <v>14019</v>
      </c>
      <c r="E44" s="9">
        <f>man!E39</f>
        <v>1865</v>
      </c>
      <c r="F44" s="10">
        <f t="shared" si="1"/>
        <v>13.303373992438832</v>
      </c>
      <c r="G44" s="9">
        <f>man!F39</f>
        <v>4054</v>
      </c>
      <c r="H44" s="10">
        <f t="shared" si="2"/>
        <v>28.91789713959626</v>
      </c>
      <c r="I44" s="9">
        <f>man!G39</f>
        <v>3580</v>
      </c>
      <c r="J44" s="10">
        <f t="shared" si="3"/>
        <v>25.536771524359796</v>
      </c>
      <c r="K44" s="9">
        <f>man!H39</f>
        <v>2510</v>
      </c>
      <c r="L44" s="10">
        <f t="shared" si="4"/>
        <v>17.90427277266567</v>
      </c>
      <c r="M44" s="9">
        <f>man!I39</f>
        <v>2010</v>
      </c>
      <c r="N44" s="10">
        <f t="shared" si="5"/>
        <v>14.337684570939441</v>
      </c>
      <c r="P44" s="16"/>
      <c r="Q44" s="15"/>
      <c r="R44" s="15"/>
    </row>
    <row r="45" spans="1:18" ht="12.75">
      <c r="A45" s="1" t="s">
        <v>19</v>
      </c>
      <c r="B45" s="3" t="s">
        <v>81</v>
      </c>
      <c r="C45" s="9">
        <f>man!C40</f>
        <v>6165</v>
      </c>
      <c r="D45" s="9">
        <f t="shared" si="0"/>
        <v>6429</v>
      </c>
      <c r="E45" s="9">
        <f>man!E40</f>
        <v>999</v>
      </c>
      <c r="F45" s="10">
        <f t="shared" si="1"/>
        <v>15.538964069062061</v>
      </c>
      <c r="G45" s="9">
        <f>man!F40</f>
        <v>1849</v>
      </c>
      <c r="H45" s="10">
        <f t="shared" si="2"/>
        <v>28.76030486856432</v>
      </c>
      <c r="I45" s="9">
        <f>man!G40</f>
        <v>1755</v>
      </c>
      <c r="J45" s="10">
        <f t="shared" si="3"/>
        <v>27.298180121325245</v>
      </c>
      <c r="K45" s="9">
        <f>man!H40</f>
        <v>1009</v>
      </c>
      <c r="L45" s="10">
        <f t="shared" si="4"/>
        <v>15.69450925493856</v>
      </c>
      <c r="M45" s="9">
        <f>man!I40</f>
        <v>817</v>
      </c>
      <c r="N45" s="10">
        <f t="shared" si="5"/>
        <v>12.708041686109814</v>
      </c>
      <c r="P45" s="16"/>
      <c r="Q45" s="15"/>
      <c r="R45" s="15"/>
    </row>
    <row r="46" spans="1:18" ht="12.75">
      <c r="A46" s="1" t="s">
        <v>48</v>
      </c>
      <c r="B46" s="3" t="s">
        <v>17</v>
      </c>
      <c r="C46" s="9">
        <f>man!C41</f>
        <v>6187</v>
      </c>
      <c r="D46" s="9">
        <f t="shared" si="0"/>
        <v>7138</v>
      </c>
      <c r="E46" s="9">
        <f>man!E41</f>
        <v>653</v>
      </c>
      <c r="F46" s="10">
        <f t="shared" si="1"/>
        <v>9.148220790137293</v>
      </c>
      <c r="G46" s="9">
        <f>man!F41</f>
        <v>1630</v>
      </c>
      <c r="H46" s="10">
        <f t="shared" si="2"/>
        <v>22.83552815914822</v>
      </c>
      <c r="I46" s="9">
        <f>man!G41</f>
        <v>2074</v>
      </c>
      <c r="J46" s="10">
        <f t="shared" si="3"/>
        <v>29.055757915382458</v>
      </c>
      <c r="K46" s="9">
        <f>man!H41</f>
        <v>1569</v>
      </c>
      <c r="L46" s="10">
        <f t="shared" si="4"/>
        <v>21.98094704398991</v>
      </c>
      <c r="M46" s="9">
        <f>man!I41</f>
        <v>1212</v>
      </c>
      <c r="N46" s="10">
        <f t="shared" si="5"/>
        <v>16.97954609134211</v>
      </c>
      <c r="P46" s="16"/>
      <c r="Q46" s="15"/>
      <c r="R46" s="15"/>
    </row>
    <row r="47" spans="1:18" ht="12.75">
      <c r="A47" s="1" t="s">
        <v>59</v>
      </c>
      <c r="B47" s="3" t="s">
        <v>80</v>
      </c>
      <c r="C47" s="9">
        <f>man!C42</f>
        <v>6936</v>
      </c>
      <c r="D47" s="9">
        <f t="shared" si="0"/>
        <v>7843</v>
      </c>
      <c r="E47" s="9">
        <f>man!E42</f>
        <v>757</v>
      </c>
      <c r="F47" s="10">
        <f t="shared" si="1"/>
        <v>9.6519189085809</v>
      </c>
      <c r="G47" s="9">
        <f>man!F42</f>
        <v>1696</v>
      </c>
      <c r="H47" s="10">
        <f t="shared" si="2"/>
        <v>21.624378426622464</v>
      </c>
      <c r="I47" s="9">
        <f>man!G42</f>
        <v>2409</v>
      </c>
      <c r="J47" s="10">
        <f t="shared" si="3"/>
        <v>30.715287517531557</v>
      </c>
      <c r="K47" s="9">
        <f>man!H42</f>
        <v>1710</v>
      </c>
      <c r="L47" s="10">
        <f t="shared" si="4"/>
        <v>21.802881550427134</v>
      </c>
      <c r="M47" s="9">
        <f>man!I42</f>
        <v>1271</v>
      </c>
      <c r="N47" s="10">
        <f t="shared" si="5"/>
        <v>16.205533596837945</v>
      </c>
      <c r="P47" s="16"/>
      <c r="Q47" s="15"/>
      <c r="R47" s="15"/>
    </row>
    <row r="48" spans="1:18" ht="12.75">
      <c r="A48" s="1" t="s">
        <v>63</v>
      </c>
      <c r="B48" s="3" t="s">
        <v>31</v>
      </c>
      <c r="C48" s="9">
        <f>man!C43</f>
        <v>6304</v>
      </c>
      <c r="D48" s="9">
        <f t="shared" si="0"/>
        <v>6749</v>
      </c>
      <c r="E48" s="9">
        <f>man!E43</f>
        <v>797</v>
      </c>
      <c r="F48" s="10">
        <f t="shared" si="1"/>
        <v>11.809156912135132</v>
      </c>
      <c r="G48" s="9">
        <f>man!F43</f>
        <v>1756</v>
      </c>
      <c r="H48" s="10">
        <f t="shared" si="2"/>
        <v>26.018669432508517</v>
      </c>
      <c r="I48" s="9">
        <f>man!G43</f>
        <v>1870</v>
      </c>
      <c r="J48" s="10">
        <f t="shared" si="3"/>
        <v>27.70780856423174</v>
      </c>
      <c r="K48" s="9">
        <f>man!H43</f>
        <v>1313</v>
      </c>
      <c r="L48" s="10">
        <f t="shared" si="4"/>
        <v>19.4547340346718</v>
      </c>
      <c r="M48" s="9">
        <f>man!I43</f>
        <v>1013</v>
      </c>
      <c r="N48" s="10">
        <f t="shared" si="5"/>
        <v>15.009631056452807</v>
      </c>
      <c r="P48" s="16"/>
      <c r="Q48" s="15"/>
      <c r="R48" s="15"/>
    </row>
    <row r="49" spans="2:14" s="2" customFormat="1" ht="12.75">
      <c r="B49" s="3" t="s">
        <v>91</v>
      </c>
      <c r="C49" s="4">
        <f>SUM(C7:C48)</f>
        <v>376710</v>
      </c>
      <c r="D49" s="4">
        <f>SUM(D7:D48)</f>
        <v>412763</v>
      </c>
      <c r="E49" s="4">
        <f aca="true" t="shared" si="6" ref="E49:M49">SUM(E7:E48)</f>
        <v>46281</v>
      </c>
      <c r="F49" s="11">
        <f>E49/D49*100</f>
        <v>11.212487553390202</v>
      </c>
      <c r="G49" s="4">
        <f t="shared" si="6"/>
        <v>103872</v>
      </c>
      <c r="H49" s="11">
        <f>G49/D49*100</f>
        <v>25.165046285640912</v>
      </c>
      <c r="I49" s="4">
        <f t="shared" si="6"/>
        <v>117872</v>
      </c>
      <c r="J49" s="11">
        <f>I49/D49*100</f>
        <v>28.556823164867005</v>
      </c>
      <c r="K49" s="4">
        <f t="shared" si="6"/>
        <v>80235</v>
      </c>
      <c r="L49" s="11">
        <f>K49/D49*100</f>
        <v>19.438515564621827</v>
      </c>
      <c r="M49" s="4">
        <f t="shared" si="6"/>
        <v>64503</v>
      </c>
      <c r="N49" s="11">
        <f>M49/D49*100</f>
        <v>15.627127431480051</v>
      </c>
    </row>
    <row r="50" spans="2:14" ht="60" customHeight="1">
      <c r="B50" s="25" t="s">
        <v>96</v>
      </c>
      <c r="C50" s="25"/>
      <c r="D50" s="25"/>
      <c r="E50" s="25"/>
      <c r="F50" s="25"/>
      <c r="G50" s="25"/>
      <c r="H50" s="25"/>
      <c r="I50" s="25"/>
      <c r="J50" s="25"/>
      <c r="K50" s="25"/>
      <c r="L50" s="25"/>
      <c r="M50" s="25"/>
      <c r="N50" s="25"/>
    </row>
  </sheetData>
  <sheetProtection/>
  <mergeCells count="12">
    <mergeCell ref="A1:N1"/>
    <mergeCell ref="B50:N50"/>
    <mergeCell ref="K5:L5"/>
    <mergeCell ref="M5:N5"/>
    <mergeCell ref="E4:N4"/>
    <mergeCell ref="B4:B6"/>
    <mergeCell ref="C4:C6"/>
    <mergeCell ref="D4:D6"/>
    <mergeCell ref="E5:F5"/>
    <mergeCell ref="G5:H5"/>
    <mergeCell ref="I5:J5"/>
    <mergeCell ref="B2:N2"/>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11512</v>
      </c>
      <c r="D2" s="13">
        <v>12517</v>
      </c>
      <c r="E2" s="13">
        <v>1648</v>
      </c>
      <c r="F2" s="13">
        <v>3085</v>
      </c>
      <c r="G2" s="13">
        <v>3721</v>
      </c>
      <c r="H2" s="13">
        <v>2297</v>
      </c>
      <c r="I2" s="13">
        <v>1766</v>
      </c>
    </row>
    <row r="3" spans="1:9" ht="12.75">
      <c r="A3" s="13" t="s">
        <v>47</v>
      </c>
      <c r="B3" s="13" t="s">
        <v>11</v>
      </c>
      <c r="C3" s="13">
        <v>10631</v>
      </c>
      <c r="D3" s="13">
        <v>11750</v>
      </c>
      <c r="E3" s="13">
        <v>1378</v>
      </c>
      <c r="F3" s="13">
        <v>2801</v>
      </c>
      <c r="G3" s="13">
        <v>3420</v>
      </c>
      <c r="H3" s="13">
        <v>2228</v>
      </c>
      <c r="I3" s="13">
        <v>1923</v>
      </c>
    </row>
    <row r="4" spans="1:9" ht="12.75">
      <c r="A4" s="13" t="s">
        <v>58</v>
      </c>
      <c r="B4" s="13" t="s">
        <v>13</v>
      </c>
      <c r="C4" s="13">
        <v>9720</v>
      </c>
      <c r="D4" s="13">
        <v>10839</v>
      </c>
      <c r="E4" s="13">
        <v>1008</v>
      </c>
      <c r="F4" s="13">
        <v>2517</v>
      </c>
      <c r="G4" s="13">
        <v>3287</v>
      </c>
      <c r="H4" s="13">
        <v>2269</v>
      </c>
      <c r="I4" s="13">
        <v>1758</v>
      </c>
    </row>
    <row r="5" spans="1:9" ht="12.75">
      <c r="A5" s="13" t="s">
        <v>2</v>
      </c>
      <c r="B5" s="13" t="s">
        <v>62</v>
      </c>
      <c r="C5" s="13">
        <v>9314</v>
      </c>
      <c r="D5" s="13">
        <v>10438</v>
      </c>
      <c r="E5" s="13">
        <v>962</v>
      </c>
      <c r="F5" s="13">
        <v>2509</v>
      </c>
      <c r="G5" s="13">
        <v>2935</v>
      </c>
      <c r="H5" s="13">
        <v>2209</v>
      </c>
      <c r="I5" s="13">
        <v>1823</v>
      </c>
    </row>
    <row r="6" spans="1:9" ht="12.75">
      <c r="A6" s="13" t="s">
        <v>1</v>
      </c>
      <c r="B6" s="13" t="s">
        <v>60</v>
      </c>
      <c r="C6" s="13">
        <v>16998</v>
      </c>
      <c r="D6" s="13">
        <v>18812</v>
      </c>
      <c r="E6" s="13">
        <v>2779</v>
      </c>
      <c r="F6" s="13">
        <v>5183</v>
      </c>
      <c r="G6" s="13">
        <v>5470</v>
      </c>
      <c r="H6" s="13">
        <v>3095</v>
      </c>
      <c r="I6" s="13">
        <v>2285</v>
      </c>
    </row>
    <row r="7" spans="1:9" ht="12.75">
      <c r="A7" s="13" t="s">
        <v>21</v>
      </c>
      <c r="B7" s="13" t="s">
        <v>70</v>
      </c>
      <c r="C7" s="13">
        <v>8218</v>
      </c>
      <c r="D7" s="13">
        <v>9517</v>
      </c>
      <c r="E7" s="13">
        <v>1292</v>
      </c>
      <c r="F7" s="13">
        <v>2209</v>
      </c>
      <c r="G7" s="13">
        <v>2541</v>
      </c>
      <c r="H7" s="13">
        <v>1820</v>
      </c>
      <c r="I7" s="13">
        <v>1655</v>
      </c>
    </row>
    <row r="8" spans="1:9" ht="12.75">
      <c r="A8" s="13" t="s">
        <v>18</v>
      </c>
      <c r="B8" s="13" t="s">
        <v>37</v>
      </c>
      <c r="C8" s="13">
        <v>7580</v>
      </c>
      <c r="D8" s="13">
        <v>8034</v>
      </c>
      <c r="E8" s="13">
        <v>899</v>
      </c>
      <c r="F8" s="13">
        <v>1854</v>
      </c>
      <c r="G8" s="13">
        <v>2533</v>
      </c>
      <c r="H8" s="13">
        <v>1639</v>
      </c>
      <c r="I8" s="13">
        <v>1109</v>
      </c>
    </row>
    <row r="9" spans="1:9" ht="12.75">
      <c r="A9" s="13" t="s">
        <v>22</v>
      </c>
      <c r="B9" s="13" t="s">
        <v>74</v>
      </c>
      <c r="C9" s="13">
        <v>9286</v>
      </c>
      <c r="D9" s="13">
        <v>9540</v>
      </c>
      <c r="E9" s="13">
        <v>967</v>
      </c>
      <c r="F9" s="13">
        <v>2629</v>
      </c>
      <c r="G9" s="13">
        <v>2680</v>
      </c>
      <c r="H9" s="13">
        <v>1729</v>
      </c>
      <c r="I9" s="13">
        <v>1535</v>
      </c>
    </row>
    <row r="10" spans="1:9" ht="12.75">
      <c r="A10" s="13" t="s">
        <v>24</v>
      </c>
      <c r="B10" s="13" t="s">
        <v>71</v>
      </c>
      <c r="C10" s="13">
        <v>5770</v>
      </c>
      <c r="D10" s="13">
        <v>6092</v>
      </c>
      <c r="E10" s="13">
        <v>557</v>
      </c>
      <c r="F10" s="13">
        <v>1299</v>
      </c>
      <c r="G10" s="13">
        <v>1856</v>
      </c>
      <c r="H10" s="13">
        <v>1303</v>
      </c>
      <c r="I10" s="13">
        <v>1077</v>
      </c>
    </row>
    <row r="11" spans="1:9" ht="12.75">
      <c r="A11" s="13" t="s">
        <v>30</v>
      </c>
      <c r="B11" s="13" t="s">
        <v>45</v>
      </c>
      <c r="C11" s="13">
        <v>25808</v>
      </c>
      <c r="D11" s="13">
        <v>26718</v>
      </c>
      <c r="E11" s="13">
        <v>1908</v>
      </c>
      <c r="F11" s="13">
        <v>7508</v>
      </c>
      <c r="G11" s="13">
        <v>7465</v>
      </c>
      <c r="H11" s="13">
        <v>5194</v>
      </c>
      <c r="I11" s="13">
        <v>4643</v>
      </c>
    </row>
    <row r="12" spans="1:9" ht="12.75">
      <c r="A12" s="13" t="s">
        <v>77</v>
      </c>
      <c r="B12" s="13" t="s">
        <v>16</v>
      </c>
      <c r="C12" s="13">
        <v>6640</v>
      </c>
      <c r="D12" s="13">
        <v>7007</v>
      </c>
      <c r="E12" s="13">
        <v>758</v>
      </c>
      <c r="F12" s="13">
        <v>1638</v>
      </c>
      <c r="G12" s="13">
        <v>2077</v>
      </c>
      <c r="H12" s="13">
        <v>1400</v>
      </c>
      <c r="I12" s="13">
        <v>1134</v>
      </c>
    </row>
    <row r="13" spans="1:9" ht="12.75">
      <c r="A13" s="13" t="s">
        <v>64</v>
      </c>
      <c r="B13" s="13" t="s">
        <v>12</v>
      </c>
      <c r="C13" s="13">
        <v>5248</v>
      </c>
      <c r="D13" s="13">
        <v>5825</v>
      </c>
      <c r="E13" s="13">
        <v>656</v>
      </c>
      <c r="F13" s="13">
        <v>1433</v>
      </c>
      <c r="G13" s="13">
        <v>1552</v>
      </c>
      <c r="H13" s="13">
        <v>1123</v>
      </c>
      <c r="I13" s="13">
        <v>1061</v>
      </c>
    </row>
    <row r="14" spans="1:9" ht="12.75">
      <c r="A14" s="13" t="s">
        <v>38</v>
      </c>
      <c r="B14" s="13" t="s">
        <v>3</v>
      </c>
      <c r="C14" s="13">
        <v>4673</v>
      </c>
      <c r="D14" s="13">
        <v>4967</v>
      </c>
      <c r="E14" s="13">
        <v>608</v>
      </c>
      <c r="F14" s="13">
        <v>1258</v>
      </c>
      <c r="G14" s="13">
        <v>1394</v>
      </c>
      <c r="H14" s="13">
        <v>958</v>
      </c>
      <c r="I14" s="13">
        <v>749</v>
      </c>
    </row>
    <row r="15" spans="1:9" ht="12.75">
      <c r="A15" s="13" t="s">
        <v>51</v>
      </c>
      <c r="B15" s="13" t="s">
        <v>43</v>
      </c>
      <c r="C15" s="13">
        <v>17526</v>
      </c>
      <c r="D15" s="13">
        <v>18194</v>
      </c>
      <c r="E15" s="13">
        <v>2326</v>
      </c>
      <c r="F15" s="13">
        <v>4972</v>
      </c>
      <c r="G15" s="13">
        <v>5010</v>
      </c>
      <c r="H15" s="13">
        <v>3199</v>
      </c>
      <c r="I15" s="13">
        <v>2687</v>
      </c>
    </row>
    <row r="16" spans="1:9" ht="12.75">
      <c r="A16" s="13" t="s">
        <v>23</v>
      </c>
      <c r="B16" s="13" t="s">
        <v>40</v>
      </c>
      <c r="C16" s="13">
        <v>10903</v>
      </c>
      <c r="D16" s="13">
        <v>11564</v>
      </c>
      <c r="E16" s="13">
        <v>1109</v>
      </c>
      <c r="F16" s="13">
        <v>2724</v>
      </c>
      <c r="G16" s="13">
        <v>3162</v>
      </c>
      <c r="H16" s="13">
        <v>2271</v>
      </c>
      <c r="I16" s="13">
        <v>2298</v>
      </c>
    </row>
    <row r="17" spans="1:9" ht="12.75">
      <c r="A17" s="13" t="s">
        <v>53</v>
      </c>
      <c r="B17" s="13" t="s">
        <v>4</v>
      </c>
      <c r="C17" s="13">
        <v>4783</v>
      </c>
      <c r="D17" s="13">
        <v>5093</v>
      </c>
      <c r="E17" s="13">
        <v>575</v>
      </c>
      <c r="F17" s="13">
        <v>1380</v>
      </c>
      <c r="G17" s="13">
        <v>1557</v>
      </c>
      <c r="H17" s="13">
        <v>928</v>
      </c>
      <c r="I17" s="13">
        <v>653</v>
      </c>
    </row>
    <row r="18" spans="1:9" ht="12.75">
      <c r="A18" s="13" t="s">
        <v>8</v>
      </c>
      <c r="B18" s="13" t="s">
        <v>36</v>
      </c>
      <c r="C18" s="13">
        <v>12227</v>
      </c>
      <c r="D18" s="13">
        <v>14679</v>
      </c>
      <c r="E18" s="13">
        <v>2101</v>
      </c>
      <c r="F18" s="13">
        <v>3514</v>
      </c>
      <c r="G18" s="13">
        <v>3817</v>
      </c>
      <c r="H18" s="13">
        <v>2782</v>
      </c>
      <c r="I18" s="13">
        <v>2465</v>
      </c>
    </row>
    <row r="19" spans="1:9" ht="12.75">
      <c r="A19" s="13" t="s">
        <v>69</v>
      </c>
      <c r="B19" s="13" t="s">
        <v>42</v>
      </c>
      <c r="C19" s="13">
        <v>12470</v>
      </c>
      <c r="D19" s="13">
        <v>13818</v>
      </c>
      <c r="E19" s="13">
        <v>1824</v>
      </c>
      <c r="F19" s="13">
        <v>3476</v>
      </c>
      <c r="G19" s="13">
        <v>3796</v>
      </c>
      <c r="H19" s="13">
        <v>2655</v>
      </c>
      <c r="I19" s="13">
        <v>2067</v>
      </c>
    </row>
    <row r="20" spans="1:9" ht="12.75">
      <c r="A20" s="13" t="s">
        <v>6</v>
      </c>
      <c r="B20" s="13" t="s">
        <v>57</v>
      </c>
      <c r="C20" s="13">
        <v>7078</v>
      </c>
      <c r="D20" s="13">
        <v>8195</v>
      </c>
      <c r="E20" s="13">
        <v>794</v>
      </c>
      <c r="F20" s="13">
        <v>1957</v>
      </c>
      <c r="G20" s="13">
        <v>2357</v>
      </c>
      <c r="H20" s="13">
        <v>1738</v>
      </c>
      <c r="I20" s="13">
        <v>1349</v>
      </c>
    </row>
    <row r="21" spans="1:9" ht="12.75">
      <c r="A21" s="13" t="s">
        <v>10</v>
      </c>
      <c r="B21" s="13" t="s">
        <v>65</v>
      </c>
      <c r="C21" s="13">
        <v>3107</v>
      </c>
      <c r="D21" s="13">
        <v>3308</v>
      </c>
      <c r="E21" s="13">
        <v>555</v>
      </c>
      <c r="F21" s="13">
        <v>855</v>
      </c>
      <c r="G21" s="13">
        <v>845</v>
      </c>
      <c r="H21" s="13">
        <v>559</v>
      </c>
      <c r="I21" s="13">
        <v>494</v>
      </c>
    </row>
    <row r="22" spans="1:9" ht="12.75">
      <c r="A22" s="13" t="s">
        <v>61</v>
      </c>
      <c r="B22" s="13" t="s">
        <v>25</v>
      </c>
      <c r="C22" s="13">
        <v>5442</v>
      </c>
      <c r="D22" s="13">
        <v>5691</v>
      </c>
      <c r="E22" s="13">
        <v>646</v>
      </c>
      <c r="F22" s="13">
        <v>1586</v>
      </c>
      <c r="G22" s="13">
        <v>1613</v>
      </c>
      <c r="H22" s="13">
        <v>1080</v>
      </c>
      <c r="I22" s="13">
        <v>766</v>
      </c>
    </row>
    <row r="23" spans="1:9" ht="12.75">
      <c r="A23" s="13" t="s">
        <v>27</v>
      </c>
      <c r="B23" s="13" t="s">
        <v>41</v>
      </c>
      <c r="C23" s="13">
        <v>8679</v>
      </c>
      <c r="D23" s="13">
        <v>10251</v>
      </c>
      <c r="E23" s="13">
        <v>1019</v>
      </c>
      <c r="F23" s="13">
        <v>2563</v>
      </c>
      <c r="G23" s="13">
        <v>3235</v>
      </c>
      <c r="H23" s="13">
        <v>1986</v>
      </c>
      <c r="I23" s="13">
        <v>1448</v>
      </c>
    </row>
    <row r="24" spans="1:9" ht="12.75">
      <c r="A24" s="13" t="s">
        <v>46</v>
      </c>
      <c r="B24" s="13" t="s">
        <v>56</v>
      </c>
      <c r="C24" s="13">
        <v>8297</v>
      </c>
      <c r="D24" s="13">
        <v>8998</v>
      </c>
      <c r="E24" s="13">
        <v>820</v>
      </c>
      <c r="F24" s="13">
        <v>2024</v>
      </c>
      <c r="G24" s="13">
        <v>2485</v>
      </c>
      <c r="H24" s="13">
        <v>1940</v>
      </c>
      <c r="I24" s="13">
        <v>1729</v>
      </c>
    </row>
    <row r="25" spans="1:9" ht="12.75">
      <c r="A25" s="13" t="s">
        <v>5</v>
      </c>
      <c r="B25" s="13" t="s">
        <v>33</v>
      </c>
      <c r="C25" s="13">
        <v>4286</v>
      </c>
      <c r="D25" s="13">
        <v>4672</v>
      </c>
      <c r="E25" s="13">
        <v>483</v>
      </c>
      <c r="F25" s="13">
        <v>1080</v>
      </c>
      <c r="G25" s="13">
        <v>1415</v>
      </c>
      <c r="H25" s="13">
        <v>967</v>
      </c>
      <c r="I25" s="13">
        <v>727</v>
      </c>
    </row>
    <row r="26" spans="1:9" ht="12.75">
      <c r="A26" s="13" t="s">
        <v>83</v>
      </c>
      <c r="B26" s="13" t="s">
        <v>44</v>
      </c>
      <c r="C26" s="13">
        <v>13889</v>
      </c>
      <c r="D26" s="13">
        <v>15473</v>
      </c>
      <c r="E26" s="13">
        <v>1657</v>
      </c>
      <c r="F26" s="13">
        <v>4180</v>
      </c>
      <c r="G26" s="13">
        <v>4483</v>
      </c>
      <c r="H26" s="13">
        <v>2916</v>
      </c>
      <c r="I26" s="13">
        <v>2237</v>
      </c>
    </row>
    <row r="27" spans="1:9" ht="12.75">
      <c r="A27" s="13" t="s">
        <v>67</v>
      </c>
      <c r="B27" s="13" t="s">
        <v>50</v>
      </c>
      <c r="C27" s="13">
        <v>5320</v>
      </c>
      <c r="D27" s="13">
        <v>5550</v>
      </c>
      <c r="E27" s="13">
        <v>501</v>
      </c>
      <c r="F27" s="13">
        <v>1733</v>
      </c>
      <c r="G27" s="13">
        <v>1767</v>
      </c>
      <c r="H27" s="13">
        <v>946</v>
      </c>
      <c r="I27" s="13">
        <v>603</v>
      </c>
    </row>
    <row r="28" spans="1:9" ht="12.75">
      <c r="A28" s="13" t="s">
        <v>26</v>
      </c>
      <c r="B28" s="13" t="s">
        <v>34</v>
      </c>
      <c r="C28" s="13">
        <v>11710</v>
      </c>
      <c r="D28" s="13">
        <v>13478</v>
      </c>
      <c r="E28" s="13">
        <v>1567</v>
      </c>
      <c r="F28" s="13">
        <v>3248</v>
      </c>
      <c r="G28" s="13">
        <v>3848</v>
      </c>
      <c r="H28" s="13">
        <v>2623</v>
      </c>
      <c r="I28" s="13">
        <v>2192</v>
      </c>
    </row>
    <row r="29" spans="1:9" ht="12.75">
      <c r="A29" s="13" t="s">
        <v>20</v>
      </c>
      <c r="B29" s="13" t="s">
        <v>15</v>
      </c>
      <c r="C29" s="13">
        <v>5926</v>
      </c>
      <c r="D29" s="13">
        <v>6221</v>
      </c>
      <c r="E29" s="13">
        <v>789</v>
      </c>
      <c r="F29" s="13">
        <v>1597</v>
      </c>
      <c r="G29" s="13">
        <v>1820</v>
      </c>
      <c r="H29" s="13">
        <v>1130</v>
      </c>
      <c r="I29" s="13">
        <v>885</v>
      </c>
    </row>
    <row r="30" spans="1:9" ht="12.75">
      <c r="A30" s="13" t="s">
        <v>82</v>
      </c>
      <c r="B30" s="13" t="s">
        <v>54</v>
      </c>
      <c r="C30" s="13">
        <v>11000</v>
      </c>
      <c r="D30" s="13">
        <v>11784</v>
      </c>
      <c r="E30" s="13">
        <v>1307</v>
      </c>
      <c r="F30" s="13">
        <v>2860</v>
      </c>
      <c r="G30" s="13">
        <v>3449</v>
      </c>
      <c r="H30" s="13">
        <v>2421</v>
      </c>
      <c r="I30" s="13">
        <v>1747</v>
      </c>
    </row>
    <row r="31" spans="1:9" ht="12.75">
      <c r="A31" s="13" t="s">
        <v>32</v>
      </c>
      <c r="B31" s="13" t="s">
        <v>52</v>
      </c>
      <c r="C31" s="13">
        <v>7836</v>
      </c>
      <c r="D31" s="13">
        <v>8660</v>
      </c>
      <c r="E31" s="13">
        <v>813</v>
      </c>
      <c r="F31" s="13">
        <v>1811</v>
      </c>
      <c r="G31" s="13">
        <v>2507</v>
      </c>
      <c r="H31" s="13">
        <v>2001</v>
      </c>
      <c r="I31" s="13">
        <v>1528</v>
      </c>
    </row>
    <row r="32" spans="1:9" ht="12.75">
      <c r="A32" s="13" t="s">
        <v>0</v>
      </c>
      <c r="B32" s="13" t="s">
        <v>55</v>
      </c>
      <c r="C32" s="13">
        <v>7517</v>
      </c>
      <c r="D32" s="13">
        <v>8081</v>
      </c>
      <c r="E32" s="13">
        <v>1034</v>
      </c>
      <c r="F32" s="13">
        <v>2021</v>
      </c>
      <c r="G32" s="13">
        <v>2408</v>
      </c>
      <c r="H32" s="13">
        <v>1545</v>
      </c>
      <c r="I32" s="13">
        <v>1073</v>
      </c>
    </row>
    <row r="33" spans="1:9" ht="12.75">
      <c r="A33" s="13" t="s">
        <v>72</v>
      </c>
      <c r="B33" s="13" t="s">
        <v>28</v>
      </c>
      <c r="C33" s="13">
        <v>11208</v>
      </c>
      <c r="D33" s="13">
        <v>12139</v>
      </c>
      <c r="E33" s="13">
        <v>1218</v>
      </c>
      <c r="F33" s="13">
        <v>2989</v>
      </c>
      <c r="G33" s="13">
        <v>3344</v>
      </c>
      <c r="H33" s="13">
        <v>2498</v>
      </c>
      <c r="I33" s="13">
        <v>2090</v>
      </c>
    </row>
    <row r="34" spans="1:9" ht="12.75">
      <c r="A34" s="13" t="s">
        <v>49</v>
      </c>
      <c r="B34" s="13" t="s">
        <v>79</v>
      </c>
      <c r="C34" s="13">
        <v>7002</v>
      </c>
      <c r="D34" s="13">
        <v>7806</v>
      </c>
      <c r="E34" s="13">
        <v>852</v>
      </c>
      <c r="F34" s="13">
        <v>1933</v>
      </c>
      <c r="G34" s="13">
        <v>2381</v>
      </c>
      <c r="H34" s="13">
        <v>1511</v>
      </c>
      <c r="I34" s="13">
        <v>1129</v>
      </c>
    </row>
    <row r="35" spans="1:9" ht="12.75">
      <c r="A35" s="13" t="s">
        <v>76</v>
      </c>
      <c r="B35" s="13" t="s">
        <v>84</v>
      </c>
      <c r="C35" s="13">
        <v>6427</v>
      </c>
      <c r="D35" s="13">
        <v>7563</v>
      </c>
      <c r="E35" s="13">
        <v>1117</v>
      </c>
      <c r="F35" s="13">
        <v>1944</v>
      </c>
      <c r="G35" s="13">
        <v>2154</v>
      </c>
      <c r="H35" s="13">
        <v>1393</v>
      </c>
      <c r="I35" s="13">
        <v>955</v>
      </c>
    </row>
    <row r="36" spans="1:9" ht="12.75">
      <c r="A36" s="13" t="s">
        <v>9</v>
      </c>
      <c r="B36" s="13" t="s">
        <v>35</v>
      </c>
      <c r="C36" s="13">
        <v>8442</v>
      </c>
      <c r="D36" s="13">
        <v>9077</v>
      </c>
      <c r="E36" s="13">
        <v>893</v>
      </c>
      <c r="F36" s="13">
        <v>2511</v>
      </c>
      <c r="G36" s="13">
        <v>2547</v>
      </c>
      <c r="H36" s="13">
        <v>1755</v>
      </c>
      <c r="I36" s="13">
        <v>1371</v>
      </c>
    </row>
    <row r="37" spans="1:9" ht="12.75">
      <c r="A37" s="13" t="s">
        <v>73</v>
      </c>
      <c r="B37" s="13" t="s">
        <v>78</v>
      </c>
      <c r="C37" s="13">
        <v>9942</v>
      </c>
      <c r="D37" s="13">
        <v>11629</v>
      </c>
      <c r="E37" s="13">
        <v>1228</v>
      </c>
      <c r="F37" s="13">
        <v>2592</v>
      </c>
      <c r="G37" s="13">
        <v>3382</v>
      </c>
      <c r="H37" s="13">
        <v>2616</v>
      </c>
      <c r="I37" s="13">
        <v>1811</v>
      </c>
    </row>
    <row r="38" spans="1:9" ht="12.75">
      <c r="A38" s="13" t="s">
        <v>29</v>
      </c>
      <c r="B38" s="13" t="s">
        <v>75</v>
      </c>
      <c r="C38" s="13">
        <v>5661</v>
      </c>
      <c r="D38" s="13">
        <v>6605</v>
      </c>
      <c r="E38" s="13">
        <v>562</v>
      </c>
      <c r="F38" s="13">
        <v>1414</v>
      </c>
      <c r="G38" s="13">
        <v>1871</v>
      </c>
      <c r="H38" s="13">
        <v>1400</v>
      </c>
      <c r="I38" s="13">
        <v>1358</v>
      </c>
    </row>
    <row r="39" spans="1:9" ht="12.75">
      <c r="A39" s="13" t="s">
        <v>68</v>
      </c>
      <c r="B39" s="13" t="s">
        <v>14</v>
      </c>
      <c r="C39" s="13">
        <v>13042</v>
      </c>
      <c r="D39" s="13">
        <v>14019</v>
      </c>
      <c r="E39" s="13">
        <v>1865</v>
      </c>
      <c r="F39" s="13">
        <v>4054</v>
      </c>
      <c r="G39" s="13">
        <v>3580</v>
      </c>
      <c r="H39" s="13">
        <v>2510</v>
      </c>
      <c r="I39" s="13">
        <v>2010</v>
      </c>
    </row>
    <row r="40" spans="1:9" ht="12.75">
      <c r="A40" s="13" t="s">
        <v>19</v>
      </c>
      <c r="B40" s="13" t="s">
        <v>81</v>
      </c>
      <c r="C40" s="13">
        <v>6165</v>
      </c>
      <c r="D40" s="13">
        <v>6429</v>
      </c>
      <c r="E40" s="13">
        <v>999</v>
      </c>
      <c r="F40" s="13">
        <v>1849</v>
      </c>
      <c r="G40" s="13">
        <v>1755</v>
      </c>
      <c r="H40" s="13">
        <v>1009</v>
      </c>
      <c r="I40" s="13">
        <v>817</v>
      </c>
    </row>
    <row r="41" spans="1:9" ht="12.75">
      <c r="A41" s="13" t="s">
        <v>48</v>
      </c>
      <c r="B41" s="13" t="s">
        <v>17</v>
      </c>
      <c r="C41" s="13">
        <v>6187</v>
      </c>
      <c r="D41" s="13">
        <v>7138</v>
      </c>
      <c r="E41" s="13">
        <v>653</v>
      </c>
      <c r="F41" s="13">
        <v>1630</v>
      </c>
      <c r="G41" s="13">
        <v>2074</v>
      </c>
      <c r="H41" s="13">
        <v>1569</v>
      </c>
      <c r="I41" s="13">
        <v>1212</v>
      </c>
    </row>
    <row r="42" spans="1:9" ht="12.75">
      <c r="A42" s="13" t="s">
        <v>59</v>
      </c>
      <c r="B42" s="13" t="s">
        <v>80</v>
      </c>
      <c r="C42" s="13">
        <v>6936</v>
      </c>
      <c r="D42" s="13">
        <v>7843</v>
      </c>
      <c r="E42" s="13">
        <v>757</v>
      </c>
      <c r="F42" s="13">
        <v>1696</v>
      </c>
      <c r="G42" s="13">
        <v>2409</v>
      </c>
      <c r="H42" s="13">
        <v>1710</v>
      </c>
      <c r="I42" s="13">
        <v>1271</v>
      </c>
    </row>
    <row r="43" spans="1:9" ht="12.75">
      <c r="A43" s="13" t="s">
        <v>63</v>
      </c>
      <c r="B43" s="13" t="s">
        <v>31</v>
      </c>
      <c r="C43" s="13">
        <v>6304</v>
      </c>
      <c r="D43" s="13">
        <v>6749</v>
      </c>
      <c r="E43" s="13">
        <v>797</v>
      </c>
      <c r="F43" s="13">
        <v>1756</v>
      </c>
      <c r="G43" s="13">
        <v>1870</v>
      </c>
      <c r="H43" s="13">
        <v>1313</v>
      </c>
      <c r="I43" s="13">
        <v>1013</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2013-12-05T09:46:16Z</cp:lastPrinted>
  <dcterms:created xsi:type="dcterms:W3CDTF">2013-08-22T11:50:21Z</dcterms:created>
  <dcterms:modified xsi:type="dcterms:W3CDTF">2019-09-03T10:04:24Z</dcterms:modified>
  <cp:category/>
  <cp:version/>
  <cp:contentType/>
  <cp:contentStatus/>
</cp:coreProperties>
</file>