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<sst xmlns="http://schemas.openxmlformats.org/spreadsheetml/2006/main" count="146" uniqueCount="102">
  <si>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</si>
  <si>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</si>
  <si>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</si>
  <si>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</si>
  <si>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</si>
  <si>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</si>
  <si>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</si>
  <si>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</si>
  <si>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</si>
  <si>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</si>
  <si>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</si>
  <si>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</si>
  <si>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</si>
  <si>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</si>
  <si>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</si>
  <si>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</si>
  <si>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</si>
  <si>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</si>
  <si>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</si>
  <si>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</si>
  <si>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</si>
  <si>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</si>
  <si>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</si>
  <si>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</si>
  <si>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</si>
  <si>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</si>
  <si>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</si>
  <si>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</si>
  <si>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</si>
  <si>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</si>
  <si>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</si>
  <si>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</si>
  <si>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</si>
  <si>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</si>
  <si>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</si>
  <si>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</si>
  <si>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</si>
  <si>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</si>
  <si>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</si>
  <si>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</si>
  <si>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</si>
  <si>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</si>
  <si>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</si>
  <si>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Nr. PFA/II/IF active</t>
  </si>
  <si>
    <t xml:space="preserve">Distributia titularilor/membrilor </t>
  </si>
  <si>
    <t>TOTAL</t>
  </si>
  <si>
    <t>Nr.</t>
  </si>
  <si>
    <t>%</t>
  </si>
  <si>
    <t>Femei</t>
  </si>
  <si>
    <t>Barbati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</si>
  <si>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</si>
  <si>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 sexe a titularilor/membrilor  PFA/II/IF active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</si>
  <si>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</si>
  <si>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</si>
  <si>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</si>
  <si>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</si>
  <si>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</si>
  <si>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</si>
  <si>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</si>
  <si>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</si>
  <si>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</si>
  <si>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</si>
  <si>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</si>
  <si>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</si>
  <si>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</si>
  <si>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</si>
  <si>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</si>
  <si>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</si>
  <si>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</si>
  <si>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</si>
  <si>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</si>
  <si>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</si>
  <si>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</si>
  <si>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</si>
  <si>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</si>
  <si>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</si>
  <si>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</si>
  <si>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</si>
  <si>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</si>
  <si>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</si>
  <si>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</si>
  <si>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</si>
  <si>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</si>
  <si>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</si>
  <si>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</si>
  <si>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</si>
  <si>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</si>
  <si>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</si>
  <si>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</si>
  <si>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</si>
  <si>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</si>
  <si>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</si>
  <si>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</si>
  <si>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</si>
  <si>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</si>
  <si>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</si>
  <si>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</si>
  <si>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</si>
  <si>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</si>
  <si>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</si>
  <si>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Nr. titulari/ membri PFA/II/IF</t>
  </si>
  <si>
    <t>la data de 30.04.2019</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</si>
</sst>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s>
  <cellStyleXfs count="62">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0" borderId="2" applyNumberFormat="0" applyFill="0" applyAlignment="0" applyProtection="0"/>
    <xf numFmtId="0" fontId="25" fillId="27" borderId="0" applyNumberFormat="0" applyBorder="0" applyAlignment="0" applyProtection="0"/>
    <xf numFmtId="0" fontId="26" fillId="26" borderId="3" applyNumberFormat="0" applyAlignment="0" applyProtection="0"/>
    <xf numFmtId="0" fontId="27" fillId="28" borderId="1" applyNumberFormat="0" applyAlignment="0" applyProtection="0"/>
    <xf numFmtId="166" fontId="0" fillId="0" borderId="0">
      <alignment/>
      <protection/>
    </xf>
    <xf numFmtId="45" fontId="0" fillId="0" borderId="0">
      <alignment/>
      <protection/>
    </xf>
    <xf numFmtId="0" fontId="28" fillId="29" borderId="0" applyNumberFormat="0" applyBorder="0" applyAlignment="0" applyProtection="0"/>
    <xf numFmtId="0" fontId="2" fillId="0" borderId="0">
      <alignment/>
      <protection/>
    </xf>
    <xf numFmtId="0" fontId="0" fillId="30" borderId="4" applyNumberFormat="0" applyFont="0" applyAlignment="0" applyProtection="0"/>
    <xf numFmtId="9" fontId="0" fillId="0" borderId="0">
      <alignment/>
      <protection/>
    </xf>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1" borderId="9" applyNumberFormat="0" applyAlignment="0" applyProtection="0"/>
    <xf numFmtId="164" fontId="0" fillId="0" borderId="0">
      <alignment/>
      <protection/>
    </xf>
    <xf numFmtId="165" fontId="0" fillId="0" borderId="0">
      <alignment/>
      <protection/>
    </xf>
  </cellStyleXfs>
  <cellXfs count="30">
    <xf numFmtId="0" fontId="0" fillId="0" borderId="0" xfId="0" applyAlignment="1">
      <alignment/>
    </xf>
    <xf numFmtId="0" fontId="0" fillId="0" borderId="0" xfId="0" applyNumberFormat="1" applyAlignment="1">
      <alignment wrapText="1"/>
    </xf>
    <xf numFmtId="0" fontId="1" fillId="0" borderId="0" xfId="0" applyFont="1" applyAlignment="1">
      <alignment/>
    </xf>
    <xf numFmtId="3" fontId="1" fillId="0" borderId="0" xfId="0" applyNumberFormat="1" applyFont="1" applyAlignment="1">
      <alignment/>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xf numFmtId="0" fontId="0" fillId="0" borderId="10" xfId="0" applyFont="1" applyBorder="1" applyAlignment="1">
      <alignment/>
    </xf>
    <xf numFmtId="0" fontId="0" fillId="0" borderId="10" xfId="0" applyNumberFormat="1" applyFont="1" applyBorder="1" applyAlignment="1">
      <alignment wrapText="1"/>
    </xf>
    <xf numFmtId="3" fontId="0" fillId="0" borderId="10" xfId="0" applyNumberFormat="1" applyFont="1" applyBorder="1" applyAlignment="1">
      <alignment/>
    </xf>
    <xf numFmtId="3" fontId="0" fillId="0" borderId="0" xfId="0" applyNumberFormat="1" applyAlignment="1">
      <alignment/>
    </xf>
    <xf numFmtId="3" fontId="0" fillId="0" borderId="11" xfId="0" applyNumberFormat="1" applyFont="1" applyBorder="1" applyAlignment="1">
      <alignment/>
    </xf>
    <xf numFmtId="3" fontId="0" fillId="0" borderId="10" xfId="0" applyNumberFormat="1" applyBorder="1" applyAlignment="1">
      <alignment/>
    </xf>
    <xf numFmtId="3" fontId="1" fillId="0" borderId="10" xfId="0" applyNumberFormat="1" applyFont="1" applyBorder="1" applyAlignment="1">
      <alignment/>
    </xf>
    <xf numFmtId="0" fontId="1" fillId="0" borderId="10" xfId="0" applyFont="1" applyFill="1" applyBorder="1" applyAlignment="1">
      <alignment/>
    </xf>
    <xf numFmtId="4" fontId="0" fillId="0" borderId="10" xfId="0" applyNumberFormat="1" applyFont="1" applyBorder="1" applyAlignment="1">
      <alignment horizontal="left" indent="2"/>
    </xf>
    <xf numFmtId="4" fontId="0" fillId="0" borderId="11" xfId="0" applyNumberFormat="1" applyBorder="1" applyAlignment="1">
      <alignment/>
    </xf>
    <xf numFmtId="4" fontId="1" fillId="0" borderId="10" xfId="0" applyNumberFormat="1" applyFont="1" applyBorder="1" applyAlignment="1">
      <alignment horizontal="left" indent="2"/>
    </xf>
    <xf numFmtId="4" fontId="1" fillId="0" borderId="11" xfId="0" applyNumberFormat="1" applyFont="1" applyBorder="1" applyAlignment="1">
      <alignment/>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3" fontId="0" fillId="33" borderId="10" xfId="0" applyNumberFormat="1" applyFont="1" applyFill="1" applyBorder="1" applyAlignment="1">
      <alignment horizontal="right" vertical="top" wrapText="1"/>
    </xf>
    <xf numFmtId="3" fontId="1" fillId="33" borderId="10" xfId="0" applyNumberFormat="1" applyFont="1" applyFill="1" applyBorder="1" applyAlignment="1">
      <alignment horizontal="right" vertical="top" wrapText="1"/>
    </xf>
    <xf numFmtId="0" fontId="1" fillId="0" borderId="0" xfId="0" applyFont="1" applyAlignment="1">
      <alignment horizontal="center"/>
    </xf>
    <xf numFmtId="0" fontId="2" fillId="0" borderId="12" xfId="0" applyFont="1" applyBorder="1" applyAlignment="1">
      <alignment horizontal="left" vertical="top" wrapText="1"/>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xf numFmtId="0" fontId="1" fillId="32" borderId="13" xfId="0" applyFont="1" applyFill="1" applyBorder="1" applyAlignment="1">
      <alignment horizontal="center" vertical="center"/>
    </xf>
    <xf numFmtId="0" fontId="1" fillId="32" borderId="14" xfId="0" applyFont="1" applyFill="1" applyBorder="1" applyAlignment="1">
      <alignment horizontal="center" vertical="center"/>
    </xf>
    <xf numFmtId="0" fontId="1" fillId="32" borderId="11" xfId="0" applyFont="1" applyFill="1" applyBorder="1" applyAlignment="1">
      <alignment horizontal="center"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rmal 2" xfId="48"/>
    <cellStyle name="Notă" xfId="49"/>
    <cellStyle name="Percent" xfId="50"/>
    <cellStyle name="Text avertisment" xfId="51"/>
    <cellStyle name="Text explicativ" xfId="52"/>
    <cellStyle name="Titlu" xfId="53"/>
    <cellStyle name="Titlu 1" xfId="54"/>
    <cellStyle name="Titlu 2" xfId="55"/>
    <cellStyle name="Titlu 3" xfId="56"/>
    <cellStyle name="Titlu 4" xfId="57"/>
    <cellStyle name="Total" xfId="58"/>
    <cellStyle name="Verificare celulă" xfId="59"/>
    <cellStyle name="Comma" xfId="60"/>
    <cellStyle name="Comma [0]"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533400</xdr:colOff>
      <xdr:row>11</xdr:row>
      <xdr:rowOff>95250</xdr:rowOff>
    </xdr:from>
    <xdr:to>
      <xdr:col>5</xdr:col>
      <xdr:colOff>581025</xdr:colOff>
      <xdr:row>40</xdr:row>
      <xdr:rowOff>9525</xdr:rowOff>
    </xdr:to>
    <xdr:sp fLocksText="0">
      <xdr:nvSpPr>
        <xdr:cNvPr id="1" name="TextBox 2" descr="sigla_registrului_comertului_curbe"/>
        <xdr:cNvSpPr txBox="1">
          <a:spLocks noChangeAspect="1" noChangeArrowheads="1"/>
        </xdr:cNvSpPr>
      </xdr:nvSpPr>
      <xdr:spPr>
        <a:xfrm>
          <a:off x="533400" y="1876425"/>
          <a:ext cx="5181600" cy="46101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0"/>
  <sheetViews>
    <sheetView tabSelected="1" zoomScalePageLayoutView="0" workbookViewId="0" topLeftCell="A1">
      <selection activeCell="A1" sqref="A1:G1"/>
    </sheetView>
  </sheetViews>
  <sheetFormatPr defaultColWidth="9.140625" defaultRowHeight="12.75"/>
  <cols>
    <col min="1" max="1" width="17.8515625" style="0" customWidth="1"/>
    <col min="2" max="2" width="17.7109375" style="0" customWidth="1"/>
    <col min="3" max="3" width="18.421875" style="1" customWidth="1"/>
    <col min="4" max="4" width="13.57421875" style="0" customWidth="1"/>
    <col min="5" max="5" width="9.421875" style="0" customWidth="1"/>
    <col min="6" max="6" width="11.00390625" style="0" customWidth="1"/>
    <col min="7" max="7" width="9.28125" style="0" customWidth="1"/>
    <col min="8" max="8" width="16.421875" style="0" hidden="1" customWidth="1"/>
    <col min="9" max="9" width="9.140625" style="0" hidden="1" customWidth="1"/>
  </cols>
  <sheetData>
    <row r="1" spans="1:7" ht="12.75">
      <c r="A1" s="23" t="s">
        <v>51</v>
      </c>
      <c r="B1" s="23"/>
      <c r="C1" s="23"/>
      <c r="D1" s="23"/>
      <c r="E1" s="23"/>
      <c r="F1" s="23"/>
      <c r="G1" s="23"/>
    </row>
    <row r="2" spans="1:7" ht="12.75">
      <c r="A2" s="23" t="s">
        <v>101</v>
      </c>
      <c r="B2" s="23"/>
      <c r="C2" s="23"/>
      <c r="D2" s="23"/>
      <c r="E2" s="23"/>
      <c r="F2" s="23"/>
      <c r="G2" s="23"/>
    </row>
    <row r="4" spans="1:7" s="2" customFormat="1" ht="12.75" customHeight="1">
      <c r="A4" s="25" t="s">
        <v>8</v>
      </c>
      <c r="B4" s="25" t="s">
        <v>43</v>
      </c>
      <c r="C4" s="26" t="s">
        <v>100</v>
      </c>
      <c r="D4" s="27" t="s">
        <v>44</v>
      </c>
      <c r="E4" s="28"/>
      <c r="F4" s="28"/>
      <c r="G4" s="29"/>
    </row>
    <row r="5" spans="1:8" s="2" customFormat="1" ht="12.75">
      <c r="A5" s="25"/>
      <c r="B5" s="25"/>
      <c r="C5" s="26"/>
      <c r="D5" s="25" t="s">
        <v>48</v>
      </c>
      <c r="E5" s="25"/>
      <c r="F5" s="25" t="s">
        <v>49</v>
      </c>
      <c r="G5" s="25"/>
      <c r="H5" s="3"/>
    </row>
    <row r="6" spans="1:8" s="2" customFormat="1" ht="12.75">
      <c r="A6" s="4"/>
      <c r="B6" s="4"/>
      <c r="C6" s="5"/>
      <c r="D6" s="4" t="s">
        <v>46</v>
      </c>
      <c r="E6" s="4" t="s">
        <v>47</v>
      </c>
      <c r="F6" s="4" t="s">
        <v>46</v>
      </c>
      <c r="G6" s="4" t="s">
        <v>47</v>
      </c>
      <c r="H6" s="3"/>
    </row>
    <row r="7" spans="1:9" ht="12.75">
      <c r="A7" s="6" t="s">
        <v>2</v>
      </c>
      <c r="B7" s="21">
        <f>man!C2</f>
        <v>11350</v>
      </c>
      <c r="C7" s="21">
        <f>D7+F7</f>
        <v>12117</v>
      </c>
      <c r="D7" s="8">
        <f>man!E2</f>
        <v>4735</v>
      </c>
      <c r="E7" s="14">
        <f>D7/C7*100</f>
        <v>39.07732937195675</v>
      </c>
      <c r="F7" s="11">
        <f>man!F2</f>
        <v>7382</v>
      </c>
      <c r="G7" s="15">
        <f>F7/C7*100</f>
        <v>60.92267062804324</v>
      </c>
      <c r="H7" s="10">
        <v>7646</v>
      </c>
      <c r="I7" s="7">
        <v>12440</v>
      </c>
    </row>
    <row r="8" spans="1:9" ht="12.75">
      <c r="A8" s="6" t="s">
        <v>3</v>
      </c>
      <c r="B8" s="21">
        <f>man!C3</f>
        <v>10479</v>
      </c>
      <c r="C8" s="21">
        <f aca="true" t="shared" si="0" ref="C8:C48">D8+F8</f>
        <v>11540</v>
      </c>
      <c r="D8" s="8">
        <f>man!E3</f>
        <v>4813</v>
      </c>
      <c r="E8" s="14">
        <f aca="true" t="shared" si="1" ref="E8:E48">D8/C8*100</f>
        <v>41.70710571923743</v>
      </c>
      <c r="F8" s="11">
        <f>man!F3</f>
        <v>6727</v>
      </c>
      <c r="G8" s="15">
        <f aca="true" t="shared" si="2" ref="G8:G49">F8/C8*100</f>
        <v>58.29289428076257</v>
      </c>
      <c r="H8" s="10">
        <v>6455</v>
      </c>
      <c r="I8" s="7">
        <v>10938</v>
      </c>
    </row>
    <row r="9" spans="1:9" ht="12.75">
      <c r="A9" s="6" t="s">
        <v>5</v>
      </c>
      <c r="B9" s="21">
        <f>man!C4</f>
        <v>9560</v>
      </c>
      <c r="C9" s="21">
        <f t="shared" si="0"/>
        <v>10576</v>
      </c>
      <c r="D9" s="8">
        <f>man!E4</f>
        <v>4162</v>
      </c>
      <c r="E9" s="14">
        <f t="shared" si="1"/>
        <v>39.35325264750379</v>
      </c>
      <c r="F9" s="11">
        <f>man!F4</f>
        <v>6414</v>
      </c>
      <c r="G9" s="15">
        <f t="shared" si="2"/>
        <v>60.64674735249622</v>
      </c>
      <c r="H9" s="10">
        <v>6845</v>
      </c>
      <c r="I9" s="7">
        <v>11261</v>
      </c>
    </row>
    <row r="10" spans="1:9" ht="12.75">
      <c r="A10" s="6" t="s">
        <v>32</v>
      </c>
      <c r="B10" s="21">
        <f>man!C5</f>
        <v>9083</v>
      </c>
      <c r="C10" s="21">
        <f t="shared" si="0"/>
        <v>10171</v>
      </c>
      <c r="D10" s="8">
        <f>man!E5</f>
        <v>4152</v>
      </c>
      <c r="E10" s="14">
        <f t="shared" si="1"/>
        <v>40.82194474486285</v>
      </c>
      <c r="F10" s="11">
        <f>man!F5</f>
        <v>6019</v>
      </c>
      <c r="G10" s="15">
        <f t="shared" si="2"/>
        <v>59.17805525513715</v>
      </c>
      <c r="H10" s="10">
        <v>6833</v>
      </c>
      <c r="I10" s="7">
        <v>11497</v>
      </c>
    </row>
    <row r="11" spans="1:9" ht="12.75">
      <c r="A11" s="6" t="s">
        <v>31</v>
      </c>
      <c r="B11" s="21">
        <f>man!C6</f>
        <v>16647</v>
      </c>
      <c r="C11" s="21">
        <f t="shared" si="0"/>
        <v>18206</v>
      </c>
      <c r="D11" s="8">
        <f>man!E6</f>
        <v>7884</v>
      </c>
      <c r="E11" s="14">
        <f t="shared" si="1"/>
        <v>43.304405141162256</v>
      </c>
      <c r="F11" s="11">
        <f>man!F6</f>
        <v>10322</v>
      </c>
      <c r="G11" s="15">
        <f t="shared" si="2"/>
        <v>56.69559485883775</v>
      </c>
      <c r="H11" s="10">
        <v>8188</v>
      </c>
      <c r="I11" s="7">
        <v>14292</v>
      </c>
    </row>
    <row r="12" spans="1:9" ht="12.75">
      <c r="A12" s="6" t="s">
        <v>34</v>
      </c>
      <c r="B12" s="21">
        <f>man!C7</f>
        <v>8151</v>
      </c>
      <c r="C12" s="21">
        <f t="shared" si="0"/>
        <v>9333</v>
      </c>
      <c r="D12" s="8">
        <f>man!E7</f>
        <v>3529</v>
      </c>
      <c r="E12" s="14">
        <f t="shared" si="1"/>
        <v>37.81206471659702</v>
      </c>
      <c r="F12" s="11">
        <f>man!F7</f>
        <v>5804</v>
      </c>
      <c r="G12" s="15">
        <f t="shared" si="2"/>
        <v>62.187935283402986</v>
      </c>
      <c r="H12" s="10">
        <v>6789</v>
      </c>
      <c r="I12" s="7">
        <v>10323</v>
      </c>
    </row>
    <row r="13" spans="1:9" ht="12.75">
      <c r="A13" s="6" t="s">
        <v>18</v>
      </c>
      <c r="B13" s="21">
        <f>man!C8</f>
        <v>7582</v>
      </c>
      <c r="C13" s="21">
        <f t="shared" si="0"/>
        <v>8023</v>
      </c>
      <c r="D13" s="8">
        <f>man!E8</f>
        <v>2847</v>
      </c>
      <c r="E13" s="14">
        <f t="shared" si="1"/>
        <v>35.485479247164406</v>
      </c>
      <c r="F13" s="11">
        <f>man!F8</f>
        <v>5176</v>
      </c>
      <c r="G13" s="15">
        <f t="shared" si="2"/>
        <v>64.51452075283561</v>
      </c>
      <c r="H13" s="10">
        <v>5217</v>
      </c>
      <c r="I13" s="7">
        <v>8087</v>
      </c>
    </row>
    <row r="14" spans="1:9" ht="12.75">
      <c r="A14" s="6" t="s">
        <v>36</v>
      </c>
      <c r="B14" s="21">
        <f>man!C9</f>
        <v>9103</v>
      </c>
      <c r="C14" s="21">
        <f t="shared" si="0"/>
        <v>9365</v>
      </c>
      <c r="D14" s="8">
        <f>man!E9</f>
        <v>4037</v>
      </c>
      <c r="E14" s="14">
        <f t="shared" si="1"/>
        <v>43.10731446876668</v>
      </c>
      <c r="F14" s="11">
        <f>man!F9</f>
        <v>5328</v>
      </c>
      <c r="G14" s="15">
        <f t="shared" si="2"/>
        <v>56.89268553123331</v>
      </c>
      <c r="H14" s="10">
        <v>5341</v>
      </c>
      <c r="I14" s="7">
        <v>9222</v>
      </c>
    </row>
    <row r="15" spans="1:9" ht="12.75">
      <c r="A15" s="6" t="s">
        <v>35</v>
      </c>
      <c r="B15" s="21">
        <f>man!C10</f>
        <v>5728</v>
      </c>
      <c r="C15" s="21">
        <f t="shared" si="0"/>
        <v>6050</v>
      </c>
      <c r="D15" s="8">
        <f>man!E10</f>
        <v>2237</v>
      </c>
      <c r="E15" s="14">
        <f t="shared" si="1"/>
        <v>36.97520661157025</v>
      </c>
      <c r="F15" s="11">
        <f>man!F10</f>
        <v>3813</v>
      </c>
      <c r="G15" s="15">
        <f t="shared" si="2"/>
        <v>63.02479338842976</v>
      </c>
      <c r="H15" s="10">
        <v>3512</v>
      </c>
      <c r="I15" s="7">
        <v>5857</v>
      </c>
    </row>
    <row r="16" spans="1:9" ht="12.75">
      <c r="A16" s="6" t="s">
        <v>24</v>
      </c>
      <c r="B16" s="21">
        <f>man!C11</f>
        <v>25459</v>
      </c>
      <c r="C16" s="21">
        <f t="shared" si="0"/>
        <v>26372</v>
      </c>
      <c r="D16" s="8">
        <f>man!E11</f>
        <v>10006</v>
      </c>
      <c r="E16" s="14">
        <f t="shared" si="1"/>
        <v>37.941756408311846</v>
      </c>
      <c r="F16" s="11">
        <f>man!F11</f>
        <v>16366</v>
      </c>
      <c r="G16" s="15">
        <f t="shared" si="2"/>
        <v>62.058243591688154</v>
      </c>
      <c r="H16" s="10">
        <v>17678</v>
      </c>
      <c r="I16" s="7">
        <v>29051</v>
      </c>
    </row>
    <row r="17" spans="1:9" ht="12.75">
      <c r="A17" s="6" t="s">
        <v>9</v>
      </c>
      <c r="B17" s="21">
        <f>man!C12</f>
        <v>6531</v>
      </c>
      <c r="C17" s="21">
        <f t="shared" si="0"/>
        <v>6857</v>
      </c>
      <c r="D17" s="8">
        <f>man!E12</f>
        <v>2732</v>
      </c>
      <c r="E17" s="14">
        <f t="shared" si="1"/>
        <v>39.842496718681645</v>
      </c>
      <c r="F17" s="11">
        <f>man!F12</f>
        <v>4125</v>
      </c>
      <c r="G17" s="15">
        <f t="shared" si="2"/>
        <v>60.157503281318355</v>
      </c>
      <c r="H17" s="10">
        <v>4053</v>
      </c>
      <c r="I17" s="7">
        <v>6734</v>
      </c>
    </row>
    <row r="18" spans="1:9" ht="12.75">
      <c r="A18" s="6" t="s">
        <v>4</v>
      </c>
      <c r="B18" s="21">
        <f>man!C13</f>
        <v>5217</v>
      </c>
      <c r="C18" s="21">
        <f t="shared" si="0"/>
        <v>5761</v>
      </c>
      <c r="D18" s="8">
        <f>man!E13</f>
        <v>2221</v>
      </c>
      <c r="E18" s="14">
        <f t="shared" si="1"/>
        <v>38.552334664120814</v>
      </c>
      <c r="F18" s="11">
        <f>man!F13</f>
        <v>3540</v>
      </c>
      <c r="G18" s="15">
        <f t="shared" si="2"/>
        <v>61.447665335879186</v>
      </c>
      <c r="H18" s="10">
        <v>3507</v>
      </c>
      <c r="I18" s="7">
        <v>5595</v>
      </c>
    </row>
    <row r="19" spans="1:9" ht="12.75">
      <c r="A19" s="6" t="s">
        <v>0</v>
      </c>
      <c r="B19" s="21">
        <f>man!C14</f>
        <v>4624</v>
      </c>
      <c r="C19" s="21">
        <f t="shared" si="0"/>
        <v>4917</v>
      </c>
      <c r="D19" s="8">
        <f>man!E14</f>
        <v>1702</v>
      </c>
      <c r="E19" s="14">
        <f t="shared" si="1"/>
        <v>34.614602399837295</v>
      </c>
      <c r="F19" s="11">
        <f>man!F14</f>
        <v>3215</v>
      </c>
      <c r="G19" s="15">
        <f t="shared" si="2"/>
        <v>65.3853976001627</v>
      </c>
      <c r="H19" s="10">
        <v>2723</v>
      </c>
      <c r="I19" s="7">
        <v>4316</v>
      </c>
    </row>
    <row r="20" spans="1:9" ht="12.75">
      <c r="A20" s="6" t="s">
        <v>22</v>
      </c>
      <c r="B20" s="21">
        <f>man!C15</f>
        <v>17366</v>
      </c>
      <c r="C20" s="21">
        <f t="shared" si="0"/>
        <v>17958</v>
      </c>
      <c r="D20" s="8">
        <f>man!E15</f>
        <v>7160</v>
      </c>
      <c r="E20" s="14">
        <f t="shared" si="1"/>
        <v>39.87080966700078</v>
      </c>
      <c r="F20" s="11">
        <f>man!F15</f>
        <v>10798</v>
      </c>
      <c r="G20" s="15">
        <f t="shared" si="2"/>
        <v>60.129190332999215</v>
      </c>
      <c r="H20" s="10">
        <v>10642</v>
      </c>
      <c r="I20" s="7">
        <v>16897</v>
      </c>
    </row>
    <row r="21" spans="1:9" ht="12.75">
      <c r="A21" s="6" t="s">
        <v>19</v>
      </c>
      <c r="B21" s="21">
        <f>man!C16</f>
        <v>10703</v>
      </c>
      <c r="C21" s="21">
        <f t="shared" si="0"/>
        <v>11352</v>
      </c>
      <c r="D21" s="8">
        <f>man!E16</f>
        <v>4987</v>
      </c>
      <c r="E21" s="14">
        <f t="shared" si="1"/>
        <v>43.93058491895701</v>
      </c>
      <c r="F21" s="11">
        <f>man!F16</f>
        <v>6365</v>
      </c>
      <c r="G21" s="15">
        <f t="shared" si="2"/>
        <v>56.06941508104298</v>
      </c>
      <c r="H21" s="10">
        <v>6436</v>
      </c>
      <c r="I21" s="7">
        <v>11597</v>
      </c>
    </row>
    <row r="22" spans="1:9" ht="12.75">
      <c r="A22" s="6" t="s">
        <v>1</v>
      </c>
      <c r="B22" s="21">
        <f>man!C17</f>
        <v>4700</v>
      </c>
      <c r="C22" s="21">
        <f t="shared" si="0"/>
        <v>5005</v>
      </c>
      <c r="D22" s="8">
        <f>man!E17</f>
        <v>1873</v>
      </c>
      <c r="E22" s="14">
        <f t="shared" si="1"/>
        <v>37.422577422577426</v>
      </c>
      <c r="F22" s="11">
        <f>man!F17</f>
        <v>3132</v>
      </c>
      <c r="G22" s="15">
        <f t="shared" si="2"/>
        <v>62.57742257742258</v>
      </c>
      <c r="H22" s="10">
        <v>2869</v>
      </c>
      <c r="I22" s="7">
        <v>4496</v>
      </c>
    </row>
    <row r="23" spans="1:9" ht="12.75">
      <c r="A23" s="6" t="s">
        <v>17</v>
      </c>
      <c r="B23" s="21">
        <f>man!C18</f>
        <v>12129</v>
      </c>
      <c r="C23" s="21">
        <f t="shared" si="0"/>
        <v>14444</v>
      </c>
      <c r="D23" s="8">
        <f>man!E18</f>
        <v>6243</v>
      </c>
      <c r="E23" s="14">
        <f t="shared" si="1"/>
        <v>43.22209914151205</v>
      </c>
      <c r="F23" s="11">
        <f>man!F18</f>
        <v>8201</v>
      </c>
      <c r="G23" s="15">
        <f t="shared" si="2"/>
        <v>56.77790085848795</v>
      </c>
      <c r="H23" s="10">
        <v>6669</v>
      </c>
      <c r="I23" s="7">
        <v>11431</v>
      </c>
    </row>
    <row r="24" spans="1:9" ht="12.75">
      <c r="A24" s="6" t="s">
        <v>21</v>
      </c>
      <c r="B24" s="21">
        <f>man!C19</f>
        <v>12394</v>
      </c>
      <c r="C24" s="21">
        <f t="shared" si="0"/>
        <v>13595</v>
      </c>
      <c r="D24" s="8">
        <f>man!E19</f>
        <v>5406</v>
      </c>
      <c r="E24" s="14">
        <f t="shared" si="1"/>
        <v>39.764619345347555</v>
      </c>
      <c r="F24" s="11">
        <f>man!F19</f>
        <v>8189</v>
      </c>
      <c r="G24" s="15">
        <f t="shared" si="2"/>
        <v>60.235380654652445</v>
      </c>
      <c r="H24" s="10">
        <v>7305</v>
      </c>
      <c r="I24" s="7">
        <v>12110</v>
      </c>
    </row>
    <row r="25" spans="1:9" ht="12.75">
      <c r="A25" s="6" t="s">
        <v>30</v>
      </c>
      <c r="B25" s="21">
        <f>man!C20</f>
        <v>6996</v>
      </c>
      <c r="C25" s="21">
        <f t="shared" si="0"/>
        <v>8095</v>
      </c>
      <c r="D25" s="8">
        <f>man!E20</f>
        <v>3317</v>
      </c>
      <c r="E25" s="14">
        <f t="shared" si="1"/>
        <v>40.975911056207536</v>
      </c>
      <c r="F25" s="11">
        <f>man!F20</f>
        <v>4778</v>
      </c>
      <c r="G25" s="15">
        <f t="shared" si="2"/>
        <v>59.024088943792464</v>
      </c>
      <c r="H25" s="10">
        <v>5194</v>
      </c>
      <c r="I25" s="7">
        <v>8812</v>
      </c>
    </row>
    <row r="26" spans="1:9" ht="12.75">
      <c r="A26" s="6" t="s">
        <v>33</v>
      </c>
      <c r="B26" s="21">
        <f>man!C21</f>
        <v>3026</v>
      </c>
      <c r="C26" s="21">
        <f t="shared" si="0"/>
        <v>3183</v>
      </c>
      <c r="D26" s="8">
        <f>man!E21</f>
        <v>1279</v>
      </c>
      <c r="E26" s="14">
        <f t="shared" si="1"/>
        <v>40.182218033301915</v>
      </c>
      <c r="F26" s="11">
        <f>man!F21</f>
        <v>1904</v>
      </c>
      <c r="G26" s="15">
        <f t="shared" si="2"/>
        <v>59.81778196669808</v>
      </c>
      <c r="H26" s="10">
        <v>1764</v>
      </c>
      <c r="I26" s="7">
        <v>2961</v>
      </c>
    </row>
    <row r="27" spans="1:9" ht="12.75">
      <c r="A27" s="6" t="s">
        <v>11</v>
      </c>
      <c r="B27" s="21">
        <f>man!C22</f>
        <v>5432</v>
      </c>
      <c r="C27" s="21">
        <f t="shared" si="0"/>
        <v>5665</v>
      </c>
      <c r="D27" s="8">
        <f>man!E22</f>
        <v>2387</v>
      </c>
      <c r="E27" s="14">
        <f t="shared" si="1"/>
        <v>42.13592233009709</v>
      </c>
      <c r="F27" s="11">
        <f>man!F22</f>
        <v>3278</v>
      </c>
      <c r="G27" s="15">
        <f t="shared" si="2"/>
        <v>57.86407766990291</v>
      </c>
      <c r="H27" s="10">
        <v>3884</v>
      </c>
      <c r="I27" s="7">
        <v>6842</v>
      </c>
    </row>
    <row r="28" spans="1:9" ht="12.75">
      <c r="A28" s="6" t="s">
        <v>20</v>
      </c>
      <c r="B28" s="21">
        <f>man!C23</f>
        <v>8616</v>
      </c>
      <c r="C28" s="21">
        <f t="shared" si="0"/>
        <v>10178</v>
      </c>
      <c r="D28" s="8">
        <f>man!E23</f>
        <v>3837</v>
      </c>
      <c r="E28" s="14">
        <f t="shared" si="1"/>
        <v>37.698958538023184</v>
      </c>
      <c r="F28" s="11">
        <f>man!F23</f>
        <v>6341</v>
      </c>
      <c r="G28" s="15">
        <f t="shared" si="2"/>
        <v>62.301041461976816</v>
      </c>
      <c r="H28" s="10">
        <v>6966</v>
      </c>
      <c r="I28" s="7">
        <v>10801</v>
      </c>
    </row>
    <row r="29" spans="1:9" ht="12.75">
      <c r="A29" s="6" t="s">
        <v>29</v>
      </c>
      <c r="B29" s="21">
        <f>man!C24</f>
        <v>8233</v>
      </c>
      <c r="C29" s="21">
        <f t="shared" si="0"/>
        <v>8888</v>
      </c>
      <c r="D29" s="8">
        <f>man!E24</f>
        <v>3500</v>
      </c>
      <c r="E29" s="14">
        <f t="shared" si="1"/>
        <v>39.37893789378938</v>
      </c>
      <c r="F29" s="11">
        <f>man!F24</f>
        <v>5388</v>
      </c>
      <c r="G29" s="15">
        <f t="shared" si="2"/>
        <v>60.62106210621062</v>
      </c>
      <c r="H29" s="10">
        <v>5238</v>
      </c>
      <c r="I29" s="7">
        <v>8713</v>
      </c>
    </row>
    <row r="30" spans="1:9" ht="12.75">
      <c r="A30" s="6" t="s">
        <v>14</v>
      </c>
      <c r="B30" s="21">
        <f>man!C25</f>
        <v>4271</v>
      </c>
      <c r="C30" s="21">
        <f t="shared" si="0"/>
        <v>4642</v>
      </c>
      <c r="D30" s="8">
        <f>man!E25</f>
        <v>1632</v>
      </c>
      <c r="E30" s="14">
        <f t="shared" si="1"/>
        <v>35.157259801809566</v>
      </c>
      <c r="F30" s="11">
        <f>man!F25</f>
        <v>3010</v>
      </c>
      <c r="G30" s="15">
        <f t="shared" si="2"/>
        <v>64.84274019819044</v>
      </c>
      <c r="H30" s="10">
        <v>2548</v>
      </c>
      <c r="I30" s="7">
        <v>4034</v>
      </c>
    </row>
    <row r="31" spans="1:9" ht="12.75">
      <c r="A31" s="6" t="s">
        <v>23</v>
      </c>
      <c r="B31" s="21">
        <f>man!C26</f>
        <v>13596</v>
      </c>
      <c r="C31" s="21">
        <f t="shared" si="0"/>
        <v>15170</v>
      </c>
      <c r="D31" s="8">
        <f>man!E26</f>
        <v>6198</v>
      </c>
      <c r="E31" s="14">
        <f t="shared" si="1"/>
        <v>40.856954515491104</v>
      </c>
      <c r="F31" s="11">
        <f>man!F26</f>
        <v>8972</v>
      </c>
      <c r="G31" s="15">
        <f t="shared" si="2"/>
        <v>59.143045484508896</v>
      </c>
      <c r="H31" s="10">
        <v>10392</v>
      </c>
      <c r="I31" s="7">
        <v>17251</v>
      </c>
    </row>
    <row r="32" spans="1:9" ht="12.75">
      <c r="A32" s="6" t="s">
        <v>25</v>
      </c>
      <c r="B32" s="21">
        <f>man!C27</f>
        <v>5187</v>
      </c>
      <c r="C32" s="21">
        <f t="shared" si="0"/>
        <v>5413</v>
      </c>
      <c r="D32" s="8">
        <f>man!E27</f>
        <v>2097</v>
      </c>
      <c r="E32" s="14">
        <f t="shared" si="1"/>
        <v>38.740070201367075</v>
      </c>
      <c r="F32" s="11">
        <f>man!F27</f>
        <v>3316</v>
      </c>
      <c r="G32" s="15">
        <f t="shared" si="2"/>
        <v>61.25992979863292</v>
      </c>
      <c r="H32" s="10">
        <v>2980</v>
      </c>
      <c r="I32" s="7">
        <v>4917</v>
      </c>
    </row>
    <row r="33" spans="1:9" ht="12.75">
      <c r="A33" s="6" t="s">
        <v>15</v>
      </c>
      <c r="B33" s="21">
        <f>man!C28</f>
        <v>11489</v>
      </c>
      <c r="C33" s="21">
        <f t="shared" si="0"/>
        <v>13130</v>
      </c>
      <c r="D33" s="8">
        <f>man!E28</f>
        <v>5854</v>
      </c>
      <c r="E33" s="14">
        <f t="shared" si="1"/>
        <v>44.58492003046459</v>
      </c>
      <c r="F33" s="11">
        <f>man!F28</f>
        <v>7276</v>
      </c>
      <c r="G33" s="15">
        <f t="shared" si="2"/>
        <v>55.41507996953542</v>
      </c>
      <c r="H33" s="10">
        <v>7848</v>
      </c>
      <c r="I33" s="7">
        <v>13415</v>
      </c>
    </row>
    <row r="34" spans="1:9" ht="12.75">
      <c r="A34" s="6" t="s">
        <v>7</v>
      </c>
      <c r="B34" s="21">
        <f>man!C29</f>
        <v>5913</v>
      </c>
      <c r="C34" s="21">
        <f t="shared" si="0"/>
        <v>6188</v>
      </c>
      <c r="D34" s="8">
        <f>man!E29</f>
        <v>2568</v>
      </c>
      <c r="E34" s="14">
        <f t="shared" si="1"/>
        <v>41.49967679379444</v>
      </c>
      <c r="F34" s="11">
        <f>man!F29</f>
        <v>3620</v>
      </c>
      <c r="G34" s="15">
        <f t="shared" si="2"/>
        <v>58.500323206205564</v>
      </c>
      <c r="H34" s="10">
        <v>4255</v>
      </c>
      <c r="I34" s="7">
        <v>7443</v>
      </c>
    </row>
    <row r="35" spans="1:9" ht="12.75">
      <c r="A35" s="6" t="s">
        <v>27</v>
      </c>
      <c r="B35" s="21">
        <f>man!C30</f>
        <v>10768</v>
      </c>
      <c r="C35" s="21">
        <f t="shared" si="0"/>
        <v>11532</v>
      </c>
      <c r="D35" s="8">
        <f>man!E30</f>
        <v>4703</v>
      </c>
      <c r="E35" s="14">
        <f t="shared" si="1"/>
        <v>40.78217134928894</v>
      </c>
      <c r="F35" s="11">
        <f>man!F30</f>
        <v>6829</v>
      </c>
      <c r="G35" s="15">
        <f t="shared" si="2"/>
        <v>59.21782865071107</v>
      </c>
      <c r="H35" s="10">
        <v>6175</v>
      </c>
      <c r="I35" s="7">
        <v>10390</v>
      </c>
    </row>
    <row r="36" spans="1:9" ht="12.75">
      <c r="A36" s="6" t="s">
        <v>26</v>
      </c>
      <c r="B36" s="21">
        <f>man!C31</f>
        <v>7659</v>
      </c>
      <c r="C36" s="21">
        <f t="shared" si="0"/>
        <v>8456</v>
      </c>
      <c r="D36" s="8">
        <f>man!E31</f>
        <v>3441</v>
      </c>
      <c r="E36" s="14">
        <f t="shared" si="1"/>
        <v>40.6929990539262</v>
      </c>
      <c r="F36" s="11">
        <f>man!F31</f>
        <v>5015</v>
      </c>
      <c r="G36" s="15">
        <f t="shared" si="2"/>
        <v>59.3070009460738</v>
      </c>
      <c r="H36" s="10">
        <v>5275</v>
      </c>
      <c r="I36" s="7">
        <v>8851</v>
      </c>
    </row>
    <row r="37" spans="1:9" ht="12.75">
      <c r="A37" s="6" t="s">
        <v>28</v>
      </c>
      <c r="B37" s="21">
        <f>man!C32</f>
        <v>7455</v>
      </c>
      <c r="C37" s="21">
        <f t="shared" si="0"/>
        <v>7979</v>
      </c>
      <c r="D37" s="8">
        <f>man!E32</f>
        <v>2799</v>
      </c>
      <c r="E37" s="14">
        <f t="shared" si="1"/>
        <v>35.079583907757865</v>
      </c>
      <c r="F37" s="11">
        <f>man!F32</f>
        <v>5180</v>
      </c>
      <c r="G37" s="15">
        <f t="shared" si="2"/>
        <v>64.92041609224214</v>
      </c>
      <c r="H37" s="10">
        <v>5163</v>
      </c>
      <c r="I37" s="7">
        <v>8022</v>
      </c>
    </row>
    <row r="38" spans="1:9" ht="12.75">
      <c r="A38" s="6" t="s">
        <v>12</v>
      </c>
      <c r="B38" s="21">
        <f>man!C33</f>
        <v>10978</v>
      </c>
      <c r="C38" s="21">
        <f t="shared" si="0"/>
        <v>11881</v>
      </c>
      <c r="D38" s="8">
        <f>man!E33</f>
        <v>4890</v>
      </c>
      <c r="E38" s="14">
        <f t="shared" si="1"/>
        <v>41.15815167073479</v>
      </c>
      <c r="F38" s="11">
        <f>man!F33</f>
        <v>6991</v>
      </c>
      <c r="G38" s="15">
        <f t="shared" si="2"/>
        <v>58.84184832926521</v>
      </c>
      <c r="H38" s="10">
        <v>7878</v>
      </c>
      <c r="I38" s="7">
        <v>13290</v>
      </c>
    </row>
    <row r="39" spans="1:9" ht="12.75">
      <c r="A39" s="6" t="s">
        <v>39</v>
      </c>
      <c r="B39" s="21">
        <f>man!C34</f>
        <v>6922</v>
      </c>
      <c r="C39" s="21">
        <f t="shared" si="0"/>
        <v>7684</v>
      </c>
      <c r="D39" s="8">
        <f>man!E34</f>
        <v>3129</v>
      </c>
      <c r="E39" s="14">
        <f t="shared" si="1"/>
        <v>40.720978656949505</v>
      </c>
      <c r="F39" s="11">
        <f>man!F34</f>
        <v>4555</v>
      </c>
      <c r="G39" s="15">
        <f t="shared" si="2"/>
        <v>59.279021343050495</v>
      </c>
      <c r="H39" s="10">
        <v>4948</v>
      </c>
      <c r="I39" s="7">
        <v>8368</v>
      </c>
    </row>
    <row r="40" spans="1:9" ht="12.75">
      <c r="A40" s="6" t="s">
        <v>42</v>
      </c>
      <c r="B40" s="21">
        <f>man!C35</f>
        <v>6316</v>
      </c>
      <c r="C40" s="21">
        <f t="shared" si="0"/>
        <v>7364</v>
      </c>
      <c r="D40" s="8">
        <f>man!E35</f>
        <v>2749</v>
      </c>
      <c r="E40" s="14">
        <f t="shared" si="1"/>
        <v>37.330255296034764</v>
      </c>
      <c r="F40" s="11">
        <f>man!F35</f>
        <v>4615</v>
      </c>
      <c r="G40" s="15">
        <f t="shared" si="2"/>
        <v>62.669744703965236</v>
      </c>
      <c r="H40" s="10">
        <v>4408</v>
      </c>
      <c r="I40" s="7">
        <v>6885</v>
      </c>
    </row>
    <row r="41" spans="1:9" ht="12.75">
      <c r="A41" s="6" t="s">
        <v>16</v>
      </c>
      <c r="B41" s="21">
        <f>man!C36</f>
        <v>8323</v>
      </c>
      <c r="C41" s="21">
        <f t="shared" si="0"/>
        <v>8947</v>
      </c>
      <c r="D41" s="8">
        <f>man!E36</f>
        <v>3562</v>
      </c>
      <c r="E41" s="14">
        <f t="shared" si="1"/>
        <v>39.81222756231139</v>
      </c>
      <c r="F41" s="11">
        <f>man!F36</f>
        <v>5385</v>
      </c>
      <c r="G41" s="15">
        <f t="shared" si="2"/>
        <v>60.187772437688615</v>
      </c>
      <c r="H41" s="10">
        <v>5345</v>
      </c>
      <c r="I41" s="7">
        <v>8823</v>
      </c>
    </row>
    <row r="42" spans="1:9" ht="12.75">
      <c r="A42" s="6" t="s">
        <v>38</v>
      </c>
      <c r="B42" s="21">
        <f>man!C37</f>
        <v>9930</v>
      </c>
      <c r="C42" s="21">
        <f t="shared" si="0"/>
        <v>11613</v>
      </c>
      <c r="D42" s="8">
        <f>man!E37</f>
        <v>4646</v>
      </c>
      <c r="E42" s="14">
        <f t="shared" si="1"/>
        <v>40.006888831481966</v>
      </c>
      <c r="F42" s="11">
        <f>man!F37</f>
        <v>6967</v>
      </c>
      <c r="G42" s="15">
        <f t="shared" si="2"/>
        <v>59.99311116851804</v>
      </c>
      <c r="H42" s="10">
        <v>7425</v>
      </c>
      <c r="I42" s="7">
        <v>12397</v>
      </c>
    </row>
    <row r="43" spans="1:9" ht="12.75">
      <c r="A43" s="6" t="s">
        <v>37</v>
      </c>
      <c r="B43" s="21">
        <f>man!C38</f>
        <v>5595</v>
      </c>
      <c r="C43" s="21">
        <f t="shared" si="0"/>
        <v>6503</v>
      </c>
      <c r="D43" s="8">
        <f>man!E38</f>
        <v>2271</v>
      </c>
      <c r="E43" s="14">
        <f t="shared" si="1"/>
        <v>34.922343533753654</v>
      </c>
      <c r="F43" s="11">
        <f>man!F38</f>
        <v>4232</v>
      </c>
      <c r="G43" s="15">
        <f t="shared" si="2"/>
        <v>65.07765646624635</v>
      </c>
      <c r="H43" s="10">
        <v>4716</v>
      </c>
      <c r="I43" s="7">
        <v>7281</v>
      </c>
    </row>
    <row r="44" spans="1:9" ht="12.75">
      <c r="A44" s="6" t="s">
        <v>6</v>
      </c>
      <c r="B44" s="21">
        <f>man!C39</f>
        <v>12882</v>
      </c>
      <c r="C44" s="21">
        <f t="shared" si="0"/>
        <v>13812</v>
      </c>
      <c r="D44" s="8">
        <f>man!E39</f>
        <v>5129</v>
      </c>
      <c r="E44" s="14">
        <f t="shared" si="1"/>
        <v>37.13437590501014</v>
      </c>
      <c r="F44" s="11">
        <f>man!F39</f>
        <v>8683</v>
      </c>
      <c r="G44" s="15">
        <f t="shared" si="2"/>
        <v>62.86562409498987</v>
      </c>
      <c r="H44" s="10">
        <v>7110</v>
      </c>
      <c r="I44" s="7">
        <v>11272</v>
      </c>
    </row>
    <row r="45" spans="1:9" ht="12.75">
      <c r="A45" s="6" t="s">
        <v>41</v>
      </c>
      <c r="B45" s="21">
        <f>man!C40</f>
        <v>6179</v>
      </c>
      <c r="C45" s="21">
        <f t="shared" si="0"/>
        <v>6432</v>
      </c>
      <c r="D45" s="8">
        <f>man!E40</f>
        <v>1951</v>
      </c>
      <c r="E45" s="14">
        <f t="shared" si="1"/>
        <v>30.33271144278607</v>
      </c>
      <c r="F45" s="11">
        <f>man!F40</f>
        <v>4481</v>
      </c>
      <c r="G45" s="15">
        <f t="shared" si="2"/>
        <v>69.66728855721394</v>
      </c>
      <c r="H45" s="10">
        <v>3615</v>
      </c>
      <c r="I45" s="7">
        <v>4996</v>
      </c>
    </row>
    <row r="46" spans="1:9" ht="12.75">
      <c r="A46" s="6" t="s">
        <v>10</v>
      </c>
      <c r="B46" s="21">
        <f>man!C41</f>
        <v>6124</v>
      </c>
      <c r="C46" s="21">
        <f t="shared" si="0"/>
        <v>7013</v>
      </c>
      <c r="D46" s="8">
        <f>man!E41</f>
        <v>2693</v>
      </c>
      <c r="E46" s="14">
        <f t="shared" si="1"/>
        <v>38.40011407386283</v>
      </c>
      <c r="F46" s="11">
        <f>man!F41</f>
        <v>4320</v>
      </c>
      <c r="G46" s="15">
        <f t="shared" si="2"/>
        <v>61.599885926137176</v>
      </c>
      <c r="H46" s="10">
        <v>4616</v>
      </c>
      <c r="I46" s="7">
        <v>7499</v>
      </c>
    </row>
    <row r="47" spans="1:9" ht="12.75">
      <c r="A47" s="6" t="s">
        <v>40</v>
      </c>
      <c r="B47" s="21">
        <f>man!C42</f>
        <v>6851</v>
      </c>
      <c r="C47" s="21">
        <f t="shared" si="0"/>
        <v>7644</v>
      </c>
      <c r="D47" s="8">
        <f>man!E42</f>
        <v>3039</v>
      </c>
      <c r="E47" s="14">
        <f t="shared" si="1"/>
        <v>39.756671899529046</v>
      </c>
      <c r="F47" s="11">
        <f>man!F42</f>
        <v>4605</v>
      </c>
      <c r="G47" s="15">
        <f t="shared" si="2"/>
        <v>60.24332810047096</v>
      </c>
      <c r="H47" s="10">
        <v>4937</v>
      </c>
      <c r="I47" s="7">
        <v>8119</v>
      </c>
    </row>
    <row r="48" spans="1:11" ht="12.75">
      <c r="A48" s="6" t="s">
        <v>13</v>
      </c>
      <c r="B48" s="21">
        <f>man!C43</f>
        <v>6235</v>
      </c>
      <c r="C48" s="21">
        <f t="shared" si="0"/>
        <v>6660</v>
      </c>
      <c r="D48" s="8">
        <f>man!E43</f>
        <v>2412</v>
      </c>
      <c r="E48" s="14">
        <f t="shared" si="1"/>
        <v>36.21621621621622</v>
      </c>
      <c r="F48" s="11">
        <f>man!F43</f>
        <v>4248</v>
      </c>
      <c r="G48" s="15">
        <f t="shared" si="2"/>
        <v>63.78378378378379</v>
      </c>
      <c r="H48" s="10">
        <v>4120</v>
      </c>
      <c r="I48" s="7">
        <v>6276</v>
      </c>
      <c r="K48" s="9"/>
    </row>
    <row r="49" spans="1:11" s="2" customFormat="1" ht="12.75">
      <c r="A49" s="13" t="s">
        <v>45</v>
      </c>
      <c r="B49" s="22">
        <f>SUM(B7:B48)</f>
        <v>371782</v>
      </c>
      <c r="C49" s="22">
        <f>SUM(C7:C48)</f>
        <v>405714</v>
      </c>
      <c r="D49" s="12">
        <f>SUM(D7:D48)</f>
        <v>160809</v>
      </c>
      <c r="E49" s="16">
        <f>D49/C49*100</f>
        <v>39.63604903947115</v>
      </c>
      <c r="F49" s="12">
        <f>SUM(F7:F48)</f>
        <v>244905</v>
      </c>
      <c r="G49" s="17">
        <f t="shared" si="2"/>
        <v>60.36395096052885</v>
      </c>
      <c r="H49" s="3">
        <f>SUM(H7:H48)</f>
        <v>245508</v>
      </c>
      <c r="I49" s="2">
        <f>SUM(I7:I48)</f>
        <v>403802</v>
      </c>
      <c r="K49" s="3"/>
    </row>
    <row r="50" spans="1:8" ht="70.5" customHeight="1">
      <c r="A50" s="24" t="s">
        <v>50</v>
      </c>
      <c r="B50" s="24"/>
      <c r="C50" s="24"/>
      <c r="D50" s="24"/>
      <c r="E50" s="24"/>
      <c r="F50" s="24"/>
      <c r="G50" s="24"/>
      <c r="H50" s="18"/>
    </row>
  </sheetData>
  <sheetProtection/>
  <mergeCells count="9">
    <mergeCell ref="A1:G1"/>
    <mergeCell ref="A50:G50"/>
    <mergeCell ref="A4:A5"/>
    <mergeCell ref="B4:B5"/>
    <mergeCell ref="C4:C5"/>
    <mergeCell ref="D4:G4"/>
    <mergeCell ref="D5:E5"/>
    <mergeCell ref="F5:G5"/>
    <mergeCell ref="A2:G2"/>
  </mergeCells>
  <printOptions/>
  <pageMargins left="0.43" right="0.31" top="0.61" bottom="0.984251968503937" header="0.5118110236220472" footer="0.5118110236220472"/>
  <pageSetup horizontalDpi="600" verticalDpi="600" orientation="portrait" r:id="rId2"/>
  <ignoredErrors>
    <ignoredError sqref="E49 G49" formula="1"/>
  </ignoredErrors>
  <drawing r:id="rId1"/>
</worksheet>
</file>

<file path=xl/worksheets/sheet2.xml><?xml version="1.0" encoding="utf-8"?>
<worksheet xmlns="http://schemas.openxmlformats.org/spreadsheetml/2006/main" xmlns:r="http://schemas.openxmlformats.org/officeDocument/2006/relationships">
  <dimension ref="A1:F43"/>
  <sheetViews>
    <sheetView zoomScalePageLayoutView="0" workbookViewId="0" topLeftCell="G1">
      <selection activeCell="A1" sqref="A1:F16384"/>
    </sheetView>
  </sheetViews>
  <sheetFormatPr defaultColWidth="9.140625" defaultRowHeight="12.75"/>
  <cols>
    <col min="1" max="6" width="9.140625" style="0" hidden="1" customWidth="1"/>
  </cols>
  <sheetData>
    <row r="1" spans="1:6" ht="12.75">
      <c r="A1" s="19" t="s">
        <v>52</v>
      </c>
      <c r="B1" s="19" t="s">
        <v>53</v>
      </c>
      <c r="C1" s="19" t="s">
        <v>54</v>
      </c>
      <c r="D1" s="19" t="s">
        <v>55</v>
      </c>
      <c r="E1" s="19" t="s">
        <v>56</v>
      </c>
      <c r="F1" s="19" t="s">
        <v>57</v>
      </c>
    </row>
    <row r="2" spans="1:6" ht="12.75">
      <c r="A2" s="20" t="s">
        <v>58</v>
      </c>
      <c r="B2" s="20" t="s">
        <v>2</v>
      </c>
      <c r="C2" s="20">
        <v>11350</v>
      </c>
      <c r="D2" s="20">
        <v>12117</v>
      </c>
      <c r="E2" s="20">
        <v>4735</v>
      </c>
      <c r="F2" s="20">
        <v>7382</v>
      </c>
    </row>
    <row r="3" spans="1:6" ht="12.75">
      <c r="A3" s="20" t="s">
        <v>59</v>
      </c>
      <c r="B3" s="20" t="s">
        <v>3</v>
      </c>
      <c r="C3" s="20">
        <v>10479</v>
      </c>
      <c r="D3" s="20">
        <v>11540</v>
      </c>
      <c r="E3" s="20">
        <v>4813</v>
      </c>
      <c r="F3" s="20">
        <v>6727</v>
      </c>
    </row>
    <row r="4" spans="1:6" ht="12.75">
      <c r="A4" s="20" t="s">
        <v>60</v>
      </c>
      <c r="B4" s="20" t="s">
        <v>5</v>
      </c>
      <c r="C4" s="20">
        <v>9560</v>
      </c>
      <c r="D4" s="20">
        <v>10576</v>
      </c>
      <c r="E4" s="20">
        <v>4162</v>
      </c>
      <c r="F4" s="20">
        <v>6414</v>
      </c>
    </row>
    <row r="5" spans="1:6" ht="12.75">
      <c r="A5" s="20" t="s">
        <v>61</v>
      </c>
      <c r="B5" s="20" t="s">
        <v>32</v>
      </c>
      <c r="C5" s="20">
        <v>9083</v>
      </c>
      <c r="D5" s="20">
        <v>10171</v>
      </c>
      <c r="E5" s="20">
        <v>4152</v>
      </c>
      <c r="F5" s="20">
        <v>6019</v>
      </c>
    </row>
    <row r="6" spans="1:6" ht="12.75">
      <c r="A6" s="20" t="s">
        <v>62</v>
      </c>
      <c r="B6" s="20" t="s">
        <v>31</v>
      </c>
      <c r="C6" s="20">
        <v>16647</v>
      </c>
      <c r="D6" s="20">
        <v>18206</v>
      </c>
      <c r="E6" s="20">
        <v>7884</v>
      </c>
      <c r="F6" s="20">
        <v>10322</v>
      </c>
    </row>
    <row r="7" spans="1:6" ht="12.75">
      <c r="A7" s="20" t="s">
        <v>63</v>
      </c>
      <c r="B7" s="20" t="s">
        <v>34</v>
      </c>
      <c r="C7" s="20">
        <v>8151</v>
      </c>
      <c r="D7" s="20">
        <v>9333</v>
      </c>
      <c r="E7" s="20">
        <v>3529</v>
      </c>
      <c r="F7" s="20">
        <v>5804</v>
      </c>
    </row>
    <row r="8" spans="1:6" ht="12.75">
      <c r="A8" s="20" t="s">
        <v>64</v>
      </c>
      <c r="B8" s="20" t="s">
        <v>18</v>
      </c>
      <c r="C8" s="20">
        <v>7582</v>
      </c>
      <c r="D8" s="20">
        <v>8023</v>
      </c>
      <c r="E8" s="20">
        <v>2847</v>
      </c>
      <c r="F8" s="20">
        <v>5176</v>
      </c>
    </row>
    <row r="9" spans="1:6" ht="12.75">
      <c r="A9" s="20" t="s">
        <v>65</v>
      </c>
      <c r="B9" s="20" t="s">
        <v>36</v>
      </c>
      <c r="C9" s="20">
        <v>9103</v>
      </c>
      <c r="D9" s="20">
        <v>9365</v>
      </c>
      <c r="E9" s="20">
        <v>4037</v>
      </c>
      <c r="F9" s="20">
        <v>5328</v>
      </c>
    </row>
    <row r="10" spans="1:6" ht="12.75">
      <c r="A10" s="20" t="s">
        <v>66</v>
      </c>
      <c r="B10" s="20" t="s">
        <v>35</v>
      </c>
      <c r="C10" s="20">
        <v>5728</v>
      </c>
      <c r="D10" s="20">
        <v>6050</v>
      </c>
      <c r="E10" s="20">
        <v>2237</v>
      </c>
      <c r="F10" s="20">
        <v>3813</v>
      </c>
    </row>
    <row r="11" spans="1:6" ht="12.75">
      <c r="A11" s="20" t="s">
        <v>67</v>
      </c>
      <c r="B11" s="20" t="s">
        <v>24</v>
      </c>
      <c r="C11" s="20">
        <v>25459</v>
      </c>
      <c r="D11" s="20">
        <v>26372</v>
      </c>
      <c r="E11" s="20">
        <v>10006</v>
      </c>
      <c r="F11" s="20">
        <v>16366</v>
      </c>
    </row>
    <row r="12" spans="1:6" ht="12.75">
      <c r="A12" s="20" t="s">
        <v>68</v>
      </c>
      <c r="B12" s="20" t="s">
        <v>9</v>
      </c>
      <c r="C12" s="20">
        <v>6531</v>
      </c>
      <c r="D12" s="20">
        <v>6857</v>
      </c>
      <c r="E12" s="20">
        <v>2732</v>
      </c>
      <c r="F12" s="20">
        <v>4125</v>
      </c>
    </row>
    <row r="13" spans="1:6" ht="12.75">
      <c r="A13" s="20" t="s">
        <v>69</v>
      </c>
      <c r="B13" s="20" t="s">
        <v>4</v>
      </c>
      <c r="C13" s="20">
        <v>5217</v>
      </c>
      <c r="D13" s="20">
        <v>5761</v>
      </c>
      <c r="E13" s="20">
        <v>2221</v>
      </c>
      <c r="F13" s="20">
        <v>3540</v>
      </c>
    </row>
    <row r="14" spans="1:6" ht="12.75">
      <c r="A14" s="20" t="s">
        <v>70</v>
      </c>
      <c r="B14" s="20" t="s">
        <v>0</v>
      </c>
      <c r="C14" s="20">
        <v>4624</v>
      </c>
      <c r="D14" s="20">
        <v>4917</v>
      </c>
      <c r="E14" s="20">
        <v>1702</v>
      </c>
      <c r="F14" s="20">
        <v>3215</v>
      </c>
    </row>
    <row r="15" spans="1:6" ht="12.75">
      <c r="A15" s="20" t="s">
        <v>71</v>
      </c>
      <c r="B15" s="20" t="s">
        <v>22</v>
      </c>
      <c r="C15" s="20">
        <v>17366</v>
      </c>
      <c r="D15" s="20">
        <v>17958</v>
      </c>
      <c r="E15" s="20">
        <v>7160</v>
      </c>
      <c r="F15" s="20">
        <v>10798</v>
      </c>
    </row>
    <row r="16" spans="1:6" ht="12.75">
      <c r="A16" s="20" t="s">
        <v>72</v>
      </c>
      <c r="B16" s="20" t="s">
        <v>19</v>
      </c>
      <c r="C16" s="20">
        <v>10703</v>
      </c>
      <c r="D16" s="20">
        <v>11352</v>
      </c>
      <c r="E16" s="20">
        <v>4987</v>
      </c>
      <c r="F16" s="20">
        <v>6365</v>
      </c>
    </row>
    <row r="17" spans="1:6" ht="12.75">
      <c r="A17" s="20" t="s">
        <v>73</v>
      </c>
      <c r="B17" s="20" t="s">
        <v>1</v>
      </c>
      <c r="C17" s="20">
        <v>4700</v>
      </c>
      <c r="D17" s="20">
        <v>5005</v>
      </c>
      <c r="E17" s="20">
        <v>1873</v>
      </c>
      <c r="F17" s="20">
        <v>3132</v>
      </c>
    </row>
    <row r="18" spans="1:6" ht="12.75">
      <c r="A18" s="20" t="s">
        <v>74</v>
      </c>
      <c r="B18" s="20" t="s">
        <v>17</v>
      </c>
      <c r="C18" s="20">
        <v>12129</v>
      </c>
      <c r="D18" s="20">
        <v>14444</v>
      </c>
      <c r="E18" s="20">
        <v>6243</v>
      </c>
      <c r="F18" s="20">
        <v>8201</v>
      </c>
    </row>
    <row r="19" spans="1:6" ht="12.75">
      <c r="A19" s="20" t="s">
        <v>75</v>
      </c>
      <c r="B19" s="20" t="s">
        <v>21</v>
      </c>
      <c r="C19" s="20">
        <v>12394</v>
      </c>
      <c r="D19" s="20">
        <v>13595</v>
      </c>
      <c r="E19" s="20">
        <v>5406</v>
      </c>
      <c r="F19" s="20">
        <v>8189</v>
      </c>
    </row>
    <row r="20" spans="1:6" ht="12.75">
      <c r="A20" s="20" t="s">
        <v>76</v>
      </c>
      <c r="B20" s="20" t="s">
        <v>30</v>
      </c>
      <c r="C20" s="20">
        <v>6996</v>
      </c>
      <c r="D20" s="20">
        <v>8095</v>
      </c>
      <c r="E20" s="20">
        <v>3317</v>
      </c>
      <c r="F20" s="20">
        <v>4778</v>
      </c>
    </row>
    <row r="21" spans="1:6" ht="12.75">
      <c r="A21" s="20" t="s">
        <v>77</v>
      </c>
      <c r="B21" s="20" t="s">
        <v>33</v>
      </c>
      <c r="C21" s="20">
        <v>3026</v>
      </c>
      <c r="D21" s="20">
        <v>3183</v>
      </c>
      <c r="E21" s="20">
        <v>1279</v>
      </c>
      <c r="F21" s="20">
        <v>1904</v>
      </c>
    </row>
    <row r="22" spans="1:6" ht="12.75">
      <c r="A22" s="20" t="s">
        <v>78</v>
      </c>
      <c r="B22" s="20" t="s">
        <v>11</v>
      </c>
      <c r="C22" s="20">
        <v>5432</v>
      </c>
      <c r="D22" s="20">
        <v>5665</v>
      </c>
      <c r="E22" s="20">
        <v>2387</v>
      </c>
      <c r="F22" s="20">
        <v>3278</v>
      </c>
    </row>
    <row r="23" spans="1:6" ht="12.75">
      <c r="A23" s="20" t="s">
        <v>79</v>
      </c>
      <c r="B23" s="20" t="s">
        <v>20</v>
      </c>
      <c r="C23" s="20">
        <v>8616</v>
      </c>
      <c r="D23" s="20">
        <v>10178</v>
      </c>
      <c r="E23" s="20">
        <v>3837</v>
      </c>
      <c r="F23" s="20">
        <v>6341</v>
      </c>
    </row>
    <row r="24" spans="1:6" ht="12.75">
      <c r="A24" s="20" t="s">
        <v>80</v>
      </c>
      <c r="B24" s="20" t="s">
        <v>29</v>
      </c>
      <c r="C24" s="20">
        <v>8233</v>
      </c>
      <c r="D24" s="20">
        <v>8888</v>
      </c>
      <c r="E24" s="20">
        <v>3500</v>
      </c>
      <c r="F24" s="20">
        <v>5388</v>
      </c>
    </row>
    <row r="25" spans="1:6" ht="12.75">
      <c r="A25" s="20" t="s">
        <v>81</v>
      </c>
      <c r="B25" s="20" t="s">
        <v>14</v>
      </c>
      <c r="C25" s="20">
        <v>4271</v>
      </c>
      <c r="D25" s="20">
        <v>4642</v>
      </c>
      <c r="E25" s="20">
        <v>1632</v>
      </c>
      <c r="F25" s="20">
        <v>3010</v>
      </c>
    </row>
    <row r="26" spans="1:6" ht="12.75">
      <c r="A26" s="20" t="s">
        <v>82</v>
      </c>
      <c r="B26" s="20" t="s">
        <v>23</v>
      </c>
      <c r="C26" s="20">
        <v>13596</v>
      </c>
      <c r="D26" s="20">
        <v>15170</v>
      </c>
      <c r="E26" s="20">
        <v>6198</v>
      </c>
      <c r="F26" s="20">
        <v>8972</v>
      </c>
    </row>
    <row r="27" spans="1:6" ht="12.75">
      <c r="A27" s="20" t="s">
        <v>83</v>
      </c>
      <c r="B27" s="20" t="s">
        <v>25</v>
      </c>
      <c r="C27" s="20">
        <v>5187</v>
      </c>
      <c r="D27" s="20">
        <v>5413</v>
      </c>
      <c r="E27" s="20">
        <v>2097</v>
      </c>
      <c r="F27" s="20">
        <v>3316</v>
      </c>
    </row>
    <row r="28" spans="1:6" ht="12.75">
      <c r="A28" s="20" t="s">
        <v>84</v>
      </c>
      <c r="B28" s="20" t="s">
        <v>15</v>
      </c>
      <c r="C28" s="20">
        <v>11489</v>
      </c>
      <c r="D28" s="20">
        <v>13130</v>
      </c>
      <c r="E28" s="20">
        <v>5854</v>
      </c>
      <c r="F28" s="20">
        <v>7276</v>
      </c>
    </row>
    <row r="29" spans="1:6" ht="12.75">
      <c r="A29" s="20" t="s">
        <v>85</v>
      </c>
      <c r="B29" s="20" t="s">
        <v>7</v>
      </c>
      <c r="C29" s="20">
        <v>5913</v>
      </c>
      <c r="D29" s="20">
        <v>6188</v>
      </c>
      <c r="E29" s="20">
        <v>2568</v>
      </c>
      <c r="F29" s="20">
        <v>3620</v>
      </c>
    </row>
    <row r="30" spans="1:6" ht="12.75">
      <c r="A30" s="20" t="s">
        <v>86</v>
      </c>
      <c r="B30" s="20" t="s">
        <v>27</v>
      </c>
      <c r="C30" s="20">
        <v>10768</v>
      </c>
      <c r="D30" s="20">
        <v>11532</v>
      </c>
      <c r="E30" s="20">
        <v>4703</v>
      </c>
      <c r="F30" s="20">
        <v>6829</v>
      </c>
    </row>
    <row r="31" spans="1:6" ht="12.75">
      <c r="A31" s="20" t="s">
        <v>87</v>
      </c>
      <c r="B31" s="20" t="s">
        <v>26</v>
      </c>
      <c r="C31" s="20">
        <v>7659</v>
      </c>
      <c r="D31" s="20">
        <v>8456</v>
      </c>
      <c r="E31" s="20">
        <v>3441</v>
      </c>
      <c r="F31" s="20">
        <v>5015</v>
      </c>
    </row>
    <row r="32" spans="1:6" ht="12.75">
      <c r="A32" s="20" t="s">
        <v>88</v>
      </c>
      <c r="B32" s="20" t="s">
        <v>28</v>
      </c>
      <c r="C32" s="20">
        <v>7455</v>
      </c>
      <c r="D32" s="20">
        <v>7979</v>
      </c>
      <c r="E32" s="20">
        <v>2799</v>
      </c>
      <c r="F32" s="20">
        <v>5180</v>
      </c>
    </row>
    <row r="33" spans="1:6" ht="12.75">
      <c r="A33" s="20" t="s">
        <v>89</v>
      </c>
      <c r="B33" s="20" t="s">
        <v>12</v>
      </c>
      <c r="C33" s="20">
        <v>10978</v>
      </c>
      <c r="D33" s="20">
        <v>11881</v>
      </c>
      <c r="E33" s="20">
        <v>4890</v>
      </c>
      <c r="F33" s="20">
        <v>6991</v>
      </c>
    </row>
    <row r="34" spans="1:6" ht="12.75">
      <c r="A34" s="20" t="s">
        <v>90</v>
      </c>
      <c r="B34" s="20" t="s">
        <v>39</v>
      </c>
      <c r="C34" s="20">
        <v>6922</v>
      </c>
      <c r="D34" s="20">
        <v>7684</v>
      </c>
      <c r="E34" s="20">
        <v>3129</v>
      </c>
      <c r="F34" s="20">
        <v>4555</v>
      </c>
    </row>
    <row r="35" spans="1:6" ht="12.75">
      <c r="A35" s="20" t="s">
        <v>91</v>
      </c>
      <c r="B35" s="20" t="s">
        <v>42</v>
      </c>
      <c r="C35" s="20">
        <v>6316</v>
      </c>
      <c r="D35" s="20">
        <v>7364</v>
      </c>
      <c r="E35" s="20">
        <v>2749</v>
      </c>
      <c r="F35" s="20">
        <v>4615</v>
      </c>
    </row>
    <row r="36" spans="1:6" ht="12.75">
      <c r="A36" s="20" t="s">
        <v>92</v>
      </c>
      <c r="B36" s="20" t="s">
        <v>16</v>
      </c>
      <c r="C36" s="20">
        <v>8323</v>
      </c>
      <c r="D36" s="20">
        <v>8947</v>
      </c>
      <c r="E36" s="20">
        <v>3562</v>
      </c>
      <c r="F36" s="20">
        <v>5385</v>
      </c>
    </row>
    <row r="37" spans="1:6" ht="12.75">
      <c r="A37" s="20" t="s">
        <v>93</v>
      </c>
      <c r="B37" s="20" t="s">
        <v>38</v>
      </c>
      <c r="C37" s="20">
        <v>9930</v>
      </c>
      <c r="D37" s="20">
        <v>11613</v>
      </c>
      <c r="E37" s="20">
        <v>4646</v>
      </c>
      <c r="F37" s="20">
        <v>6967</v>
      </c>
    </row>
    <row r="38" spans="1:6" ht="12.75">
      <c r="A38" s="20" t="s">
        <v>94</v>
      </c>
      <c r="B38" s="20" t="s">
        <v>37</v>
      </c>
      <c r="C38" s="20">
        <v>5595</v>
      </c>
      <c r="D38" s="20">
        <v>6503</v>
      </c>
      <c r="E38" s="20">
        <v>2271</v>
      </c>
      <c r="F38" s="20">
        <v>4232</v>
      </c>
    </row>
    <row r="39" spans="1:6" ht="12.75">
      <c r="A39" s="20" t="s">
        <v>95</v>
      </c>
      <c r="B39" s="20" t="s">
        <v>6</v>
      </c>
      <c r="C39" s="20">
        <v>12882</v>
      </c>
      <c r="D39" s="20">
        <v>13812</v>
      </c>
      <c r="E39" s="20">
        <v>5129</v>
      </c>
      <c r="F39" s="20">
        <v>8683</v>
      </c>
    </row>
    <row r="40" spans="1:6" ht="12.75">
      <c r="A40" s="20" t="s">
        <v>96</v>
      </c>
      <c r="B40" s="20" t="s">
        <v>41</v>
      </c>
      <c r="C40" s="20">
        <v>6179</v>
      </c>
      <c r="D40" s="20">
        <v>6432</v>
      </c>
      <c r="E40" s="20">
        <v>1951</v>
      </c>
      <c r="F40" s="20">
        <v>4481</v>
      </c>
    </row>
    <row r="41" spans="1:6" ht="12.75">
      <c r="A41" s="20" t="s">
        <v>97</v>
      </c>
      <c r="B41" s="20" t="s">
        <v>10</v>
      </c>
      <c r="C41" s="20">
        <v>6124</v>
      </c>
      <c r="D41" s="20">
        <v>7013</v>
      </c>
      <c r="E41" s="20">
        <v>2693</v>
      </c>
      <c r="F41" s="20">
        <v>4320</v>
      </c>
    </row>
    <row r="42" spans="1:6" ht="12.75">
      <c r="A42" s="20" t="s">
        <v>98</v>
      </c>
      <c r="B42" s="20" t="s">
        <v>40</v>
      </c>
      <c r="C42" s="20">
        <v>6851</v>
      </c>
      <c r="D42" s="20">
        <v>7644</v>
      </c>
      <c r="E42" s="20">
        <v>3039</v>
      </c>
      <c r="F42" s="20">
        <v>4605</v>
      </c>
    </row>
    <row r="43" spans="1:6" ht="12.75">
      <c r="A43" s="20" t="s">
        <v>99</v>
      </c>
      <c r="B43" s="20" t="s">
        <v>13</v>
      </c>
      <c r="C43" s="20">
        <v>6235</v>
      </c>
      <c r="D43" s="20">
        <v>6660</v>
      </c>
      <c r="E43" s="20">
        <v>2412</v>
      </c>
      <c r="F43" s="20">
        <v>4248</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2019-05-14T05:07:12Z</cp:lastPrinted>
  <dcterms:modified xsi:type="dcterms:W3CDTF">2019-05-14T06:55:11Z</dcterms:modified>
  <cp:category/>
  <cp:version/>
  <cp:contentType/>
  <cp:contentStatus/>
</cp:coreProperties>
</file>