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<sst xmlns="http://schemas.openxmlformats.org/spreadsheetml/2006/main" count="201" uniqueCount="108">
  <si>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</si>
  <si>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</si>
  <si>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</si>
  <si>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</si>
  <si>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</si>
  <si>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</si>
  <si>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</si>
  <si>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</si>
  <si>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</si>
  <si>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</si>
  <si>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</si>
  <si>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</si>
  <si>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</si>
  <si>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</si>
  <si>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</si>
  <si>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</si>
  <si>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</si>
  <si>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</si>
  <si>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</si>
  <si>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</si>
  <si>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</si>
  <si>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</si>
  <si>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</si>
  <si>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</si>
  <si>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</si>
  <si>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</si>
  <si>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</si>
  <si>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</si>
  <si>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</si>
  <si>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</si>
  <si>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</si>
  <si>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</si>
  <si>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</si>
  <si>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</si>
  <si>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</si>
  <si>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</si>
  <si>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</si>
  <si>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</si>
  <si>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</si>
  <si>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</si>
  <si>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</si>
  <si>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</si>
  <si>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</si>
  <si>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</si>
  <si>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</si>
  <si>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</si>
  <si>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</si>
  <si>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</si>
  <si>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</si>
  <si>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</si>
  <si>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</si>
  <si>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</si>
  <si>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</si>
  <si>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</si>
  <si>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</si>
  <si>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</si>
  <si>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</si>
  <si>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</si>
  <si>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</si>
  <si>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</si>
  <si>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</si>
  <si>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</si>
  <si>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</si>
  <si>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</si>
  <si>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</si>
  <si>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</si>
  <si>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</si>
  <si>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</si>
  <si>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</si>
  <si>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</si>
  <si>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</si>
  <si>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</si>
  <si>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</si>
  <si>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</si>
  <si>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</si>
  <si>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</si>
  <si>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</si>
  <si>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</si>
  <si>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</si>
  <si>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</si>
  <si>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</si>
  <si>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</si>
  <si>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</si>
  <si>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</si>
  <si>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</si>
  <si>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</si>
  <si>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</si>
  <si>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</si>
  <si>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</si>
  <si>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</si>
  <si>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</si>
  <si>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</si>
  <si>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</si>
  <si>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</si>
  <si>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</si>
  <si>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</si>
  <si>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</si>
  <si>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</si>
  <si>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</si>
  <si>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</si>
  <si>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</si>
  <si>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</si>
  <si>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</si>
  <si>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</si>
  <si>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</si>
  <si>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</si>
  <si>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</si>
  <si>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30.04.2019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</si>
</sst>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9" t="s">
        <v>98</v>
      </c>
      <c r="C1" s="19"/>
      <c r="D1" s="19"/>
      <c r="E1" s="19"/>
      <c r="F1" s="19"/>
      <c r="G1" s="19"/>
      <c r="H1" s="19"/>
      <c r="I1" s="19"/>
      <c r="J1" s="19"/>
      <c r="K1" s="19"/>
      <c r="L1" s="19"/>
      <c r="M1" s="19"/>
      <c r="N1" s="19"/>
    </row>
    <row r="2" spans="2:14" ht="12.75">
      <c r="B2" s="19" t="s">
        <v>107</v>
      </c>
      <c r="C2" s="19"/>
      <c r="D2" s="19"/>
      <c r="E2" s="19"/>
      <c r="F2" s="19"/>
      <c r="G2" s="19"/>
      <c r="H2" s="19"/>
      <c r="I2" s="19"/>
      <c r="J2" s="19"/>
      <c r="K2" s="19"/>
      <c r="L2" s="19"/>
      <c r="M2" s="19"/>
      <c r="N2" s="19"/>
    </row>
    <row r="3" spans="2:4" ht="12.75">
      <c r="B3" s="3"/>
      <c r="C3" s="4"/>
      <c r="D3" s="4"/>
    </row>
    <row r="4" spans="2:14" ht="15.75" customHeight="1">
      <c r="B4" s="21" t="s">
        <v>85</v>
      </c>
      <c r="C4" s="22" t="s">
        <v>86</v>
      </c>
      <c r="D4" s="23" t="s">
        <v>91</v>
      </c>
      <c r="E4" s="21" t="s">
        <v>92</v>
      </c>
      <c r="F4" s="21"/>
      <c r="G4" s="21"/>
      <c r="H4" s="21"/>
      <c r="I4" s="21"/>
      <c r="J4" s="21"/>
      <c r="K4" s="21"/>
      <c r="L4" s="21"/>
      <c r="M4" s="21"/>
      <c r="N4" s="21"/>
    </row>
    <row r="5" spans="1:14" ht="15.75" customHeight="1">
      <c r="A5" s="2" t="s">
        <v>39</v>
      </c>
      <c r="B5" s="21"/>
      <c r="C5" s="22"/>
      <c r="D5" s="23"/>
      <c r="E5" s="21" t="s">
        <v>96</v>
      </c>
      <c r="F5" s="21"/>
      <c r="G5" s="21" t="s">
        <v>87</v>
      </c>
      <c r="H5" s="21"/>
      <c r="I5" s="21" t="s">
        <v>88</v>
      </c>
      <c r="J5" s="21"/>
      <c r="K5" s="21" t="s">
        <v>89</v>
      </c>
      <c r="L5" s="21"/>
      <c r="M5" s="21" t="s">
        <v>90</v>
      </c>
      <c r="N5" s="21"/>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14216</v>
      </c>
      <c r="D7" s="9">
        <f>E7+G7+I7+K7+M7</f>
        <v>16973</v>
      </c>
      <c r="E7" s="9">
        <f>man!E2</f>
        <v>1701</v>
      </c>
      <c r="F7" s="12">
        <f>E7/D7*100</f>
        <v>10.021799328345018</v>
      </c>
      <c r="G7" s="9">
        <f>man!F2</f>
        <v>4705</v>
      </c>
      <c r="H7" s="12">
        <f>G7/D7*100</f>
        <v>27.720497260354684</v>
      </c>
      <c r="I7" s="9">
        <f>man!G2</f>
        <v>4967</v>
      </c>
      <c r="J7" s="12">
        <f>I7/D7*100</f>
        <v>29.264125375596535</v>
      </c>
      <c r="K7" s="9">
        <f>man!H2</f>
        <v>3161</v>
      </c>
      <c r="L7" s="12">
        <f>K7/D7*100</f>
        <v>18.62369645908207</v>
      </c>
      <c r="M7" s="9">
        <f>man!I2</f>
        <v>2439</v>
      </c>
      <c r="N7" s="14">
        <f>M7/D7*100</f>
        <v>14.369881576621694</v>
      </c>
    </row>
    <row r="8" spans="1:14" ht="12.75">
      <c r="A8" s="1" t="s">
        <v>47</v>
      </c>
      <c r="B8" s="8" t="s">
        <v>11</v>
      </c>
      <c r="C8" s="9">
        <f>man!C3</f>
        <v>19829</v>
      </c>
      <c r="D8" s="9">
        <f aca="true" t="shared" si="0" ref="D8:D48">E8+G8+I8+K8+M8</f>
        <v>23562</v>
      </c>
      <c r="E8" s="9">
        <f>man!E3</f>
        <v>2258</v>
      </c>
      <c r="F8" s="12">
        <f aca="true" t="shared" si="1" ref="F8:F49">E8/D8*100</f>
        <v>9.583227230286054</v>
      </c>
      <c r="G8" s="9">
        <f>man!F3</f>
        <v>6231</v>
      </c>
      <c r="H8" s="12">
        <f aca="true" t="shared" si="2" ref="H8:H49">G8/D8*100</f>
        <v>26.44512350394703</v>
      </c>
      <c r="I8" s="9">
        <f>man!G3</f>
        <v>6984</v>
      </c>
      <c r="J8" s="12">
        <f aca="true" t="shared" si="3" ref="J8:J49">I8/D8*100</f>
        <v>29.640947288006114</v>
      </c>
      <c r="K8" s="9">
        <f>man!H3</f>
        <v>4575</v>
      </c>
      <c r="L8" s="12">
        <f aca="true" t="shared" si="4" ref="L8:L49">K8/D8*100</f>
        <v>19.41685765215177</v>
      </c>
      <c r="M8" s="9">
        <f>man!I3</f>
        <v>3514</v>
      </c>
      <c r="N8" s="14">
        <f aca="true" t="shared" si="5" ref="N8:N49">M8/D8*100</f>
        <v>14.913844325609032</v>
      </c>
    </row>
    <row r="9" spans="1:14" ht="12.75">
      <c r="A9" s="1" t="s">
        <v>58</v>
      </c>
      <c r="B9" s="8" t="s">
        <v>13</v>
      </c>
      <c r="C9" s="9">
        <f>man!C4</f>
        <v>27311</v>
      </c>
      <c r="D9" s="9">
        <f t="shared" si="0"/>
        <v>32635</v>
      </c>
      <c r="E9" s="9">
        <f>man!E4</f>
        <v>3338</v>
      </c>
      <c r="F9" s="12">
        <f t="shared" si="1"/>
        <v>10.228282518768193</v>
      </c>
      <c r="G9" s="9">
        <f>man!F4</f>
        <v>8784</v>
      </c>
      <c r="H9" s="12">
        <f t="shared" si="2"/>
        <v>26.91588785046729</v>
      </c>
      <c r="I9" s="9">
        <f>man!G4</f>
        <v>9523</v>
      </c>
      <c r="J9" s="12">
        <f t="shared" si="3"/>
        <v>29.18032786885246</v>
      </c>
      <c r="K9" s="9">
        <f>man!H4</f>
        <v>6244</v>
      </c>
      <c r="L9" s="12">
        <f t="shared" si="4"/>
        <v>19.132832848169144</v>
      </c>
      <c r="M9" s="9">
        <f>man!I4</f>
        <v>4746</v>
      </c>
      <c r="N9" s="14">
        <f t="shared" si="5"/>
        <v>14.542668913742915</v>
      </c>
    </row>
    <row r="10" spans="1:14" ht="12.75">
      <c r="A10" s="1" t="s">
        <v>2</v>
      </c>
      <c r="B10" s="8" t="s">
        <v>62</v>
      </c>
      <c r="C10" s="9">
        <f>man!C5</f>
        <v>18815</v>
      </c>
      <c r="D10" s="9">
        <f t="shared" si="0"/>
        <v>22735</v>
      </c>
      <c r="E10" s="9">
        <f>man!E5</f>
        <v>2023</v>
      </c>
      <c r="F10" s="12">
        <f t="shared" si="1"/>
        <v>8.898174620628986</v>
      </c>
      <c r="G10" s="9">
        <f>man!F5</f>
        <v>5858</v>
      </c>
      <c r="H10" s="12">
        <f t="shared" si="2"/>
        <v>25.766439410600395</v>
      </c>
      <c r="I10" s="9">
        <f>man!G5</f>
        <v>6413</v>
      </c>
      <c r="J10" s="12">
        <f t="shared" si="3"/>
        <v>28.20760941279965</v>
      </c>
      <c r="K10" s="9">
        <f>man!H5</f>
        <v>4873</v>
      </c>
      <c r="L10" s="12">
        <f t="shared" si="4"/>
        <v>21.433912469760283</v>
      </c>
      <c r="M10" s="9">
        <f>man!I5</f>
        <v>3568</v>
      </c>
      <c r="N10" s="14">
        <f t="shared" si="5"/>
        <v>15.693864086210688</v>
      </c>
    </row>
    <row r="11" spans="1:14" ht="12.75">
      <c r="A11" s="1" t="s">
        <v>1</v>
      </c>
      <c r="B11" s="8" t="s">
        <v>60</v>
      </c>
      <c r="C11" s="9">
        <f>man!C6</f>
        <v>32514</v>
      </c>
      <c r="D11" s="9">
        <f t="shared" si="0"/>
        <v>38260</v>
      </c>
      <c r="E11" s="9">
        <f>man!E6</f>
        <v>3656</v>
      </c>
      <c r="F11" s="12">
        <f t="shared" si="1"/>
        <v>9.555671719811814</v>
      </c>
      <c r="G11" s="9">
        <f>man!F6</f>
        <v>10271</v>
      </c>
      <c r="H11" s="12">
        <f t="shared" si="2"/>
        <v>26.84526921066388</v>
      </c>
      <c r="I11" s="9">
        <f>man!G6</f>
        <v>11546</v>
      </c>
      <c r="J11" s="12">
        <f t="shared" si="3"/>
        <v>30.177731312075274</v>
      </c>
      <c r="K11" s="9">
        <f>man!H6</f>
        <v>7440</v>
      </c>
      <c r="L11" s="12">
        <f t="shared" si="4"/>
        <v>19.445896497647674</v>
      </c>
      <c r="M11" s="9">
        <f>man!I6</f>
        <v>5347</v>
      </c>
      <c r="N11" s="14">
        <f t="shared" si="5"/>
        <v>13.97543125980136</v>
      </c>
    </row>
    <row r="12" spans="1:14" ht="12.75">
      <c r="A12" s="1" t="s">
        <v>21</v>
      </c>
      <c r="B12" s="8" t="s">
        <v>70</v>
      </c>
      <c r="C12" s="9">
        <f>man!C7</f>
        <v>11904</v>
      </c>
      <c r="D12" s="9">
        <f t="shared" si="0"/>
        <v>14681</v>
      </c>
      <c r="E12" s="9">
        <f>man!E7</f>
        <v>1921</v>
      </c>
      <c r="F12" s="12">
        <f t="shared" si="1"/>
        <v>13.084939718002861</v>
      </c>
      <c r="G12" s="9">
        <f>man!F7</f>
        <v>4288</v>
      </c>
      <c r="H12" s="12">
        <f t="shared" si="2"/>
        <v>29.20781963081534</v>
      </c>
      <c r="I12" s="9">
        <f>man!G7</f>
        <v>4028</v>
      </c>
      <c r="J12" s="12">
        <f t="shared" si="3"/>
        <v>27.436823104693143</v>
      </c>
      <c r="K12" s="9">
        <f>man!H7</f>
        <v>2602</v>
      </c>
      <c r="L12" s="12">
        <f t="shared" si="4"/>
        <v>17.723588311422926</v>
      </c>
      <c r="M12" s="9">
        <f>man!I7</f>
        <v>1842</v>
      </c>
      <c r="N12" s="14">
        <f t="shared" si="5"/>
        <v>12.546829235065731</v>
      </c>
    </row>
    <row r="13" spans="1:14" ht="12.75">
      <c r="A13" s="1" t="s">
        <v>18</v>
      </c>
      <c r="B13" s="8" t="s">
        <v>37</v>
      </c>
      <c r="C13" s="9">
        <f>man!C8</f>
        <v>7543</v>
      </c>
      <c r="D13" s="9">
        <f t="shared" si="0"/>
        <v>9064</v>
      </c>
      <c r="E13" s="9">
        <f>man!E8</f>
        <v>930</v>
      </c>
      <c r="F13" s="12">
        <f t="shared" si="1"/>
        <v>10.260370697263902</v>
      </c>
      <c r="G13" s="9">
        <f>man!F8</f>
        <v>2202</v>
      </c>
      <c r="H13" s="12">
        <f t="shared" si="2"/>
        <v>24.293909973521625</v>
      </c>
      <c r="I13" s="9">
        <f>man!G8</f>
        <v>2609</v>
      </c>
      <c r="J13" s="12">
        <f t="shared" si="3"/>
        <v>28.784201235657548</v>
      </c>
      <c r="K13" s="9">
        <f>man!H8</f>
        <v>1823</v>
      </c>
      <c r="L13" s="12">
        <f t="shared" si="4"/>
        <v>20.112533097969994</v>
      </c>
      <c r="M13" s="9">
        <f>man!I8</f>
        <v>1500</v>
      </c>
      <c r="N13" s="14">
        <f t="shared" si="5"/>
        <v>16.548984995586938</v>
      </c>
    </row>
    <row r="14" spans="1:14" ht="12.75">
      <c r="A14" s="1" t="s">
        <v>22</v>
      </c>
      <c r="B14" s="8" t="s">
        <v>74</v>
      </c>
      <c r="C14" s="9">
        <f>man!C9</f>
        <v>31889</v>
      </c>
      <c r="D14" s="9">
        <f t="shared" si="0"/>
        <v>37864</v>
      </c>
      <c r="E14" s="9">
        <f>man!E9</f>
        <v>2963</v>
      </c>
      <c r="F14" s="12">
        <f t="shared" si="1"/>
        <v>7.8253750264103115</v>
      </c>
      <c r="G14" s="9">
        <f>man!F9</f>
        <v>10246</v>
      </c>
      <c r="H14" s="12">
        <f t="shared" si="2"/>
        <v>27.060004225649692</v>
      </c>
      <c r="I14" s="9">
        <f>man!G9</f>
        <v>11782</v>
      </c>
      <c r="J14" s="12">
        <f t="shared" si="3"/>
        <v>31.11662793154448</v>
      </c>
      <c r="K14" s="9">
        <f>man!H9</f>
        <v>7070</v>
      </c>
      <c r="L14" s="12">
        <f t="shared" si="4"/>
        <v>18.672089583773506</v>
      </c>
      <c r="M14" s="9">
        <f>man!I9</f>
        <v>5803</v>
      </c>
      <c r="N14" s="14">
        <f t="shared" si="5"/>
        <v>15.325903232622014</v>
      </c>
    </row>
    <row r="15" spans="1:16" ht="12.75">
      <c r="A15" s="1" t="s">
        <v>24</v>
      </c>
      <c r="B15" s="8" t="s">
        <v>71</v>
      </c>
      <c r="C15" s="9">
        <f>man!C10</f>
        <v>9770</v>
      </c>
      <c r="D15" s="9">
        <f t="shared" si="0"/>
        <v>11741</v>
      </c>
      <c r="E15" s="9">
        <f>man!E10</f>
        <v>899</v>
      </c>
      <c r="F15" s="12">
        <f t="shared" si="1"/>
        <v>7.656928711353377</v>
      </c>
      <c r="G15" s="9">
        <f>man!F10</f>
        <v>2684</v>
      </c>
      <c r="H15" s="12">
        <f t="shared" si="2"/>
        <v>22.860063026999402</v>
      </c>
      <c r="I15" s="9">
        <f>man!G10</f>
        <v>3372</v>
      </c>
      <c r="J15" s="12">
        <f t="shared" si="3"/>
        <v>28.71987053913636</v>
      </c>
      <c r="K15" s="9">
        <f>man!H10</f>
        <v>2666</v>
      </c>
      <c r="L15" s="12">
        <f t="shared" si="4"/>
        <v>22.706754109530706</v>
      </c>
      <c r="M15" s="9">
        <f>man!I10</f>
        <v>2120</v>
      </c>
      <c r="N15" s="14">
        <f t="shared" si="5"/>
        <v>18.056383612980156</v>
      </c>
      <c r="P15" s="16"/>
    </row>
    <row r="16" spans="1:14" ht="12.75">
      <c r="A16" s="1" t="s">
        <v>30</v>
      </c>
      <c r="B16" s="8" t="s">
        <v>45</v>
      </c>
      <c r="C16" s="9">
        <f>man!C11</f>
        <v>215268</v>
      </c>
      <c r="D16" s="9">
        <f t="shared" si="0"/>
        <v>250328</v>
      </c>
      <c r="E16" s="9">
        <f>man!E11</f>
        <v>18490</v>
      </c>
      <c r="F16" s="12">
        <f t="shared" si="1"/>
        <v>7.386309162378958</v>
      </c>
      <c r="G16" s="9">
        <f>man!F11</f>
        <v>69505</v>
      </c>
      <c r="H16" s="12">
        <f t="shared" si="2"/>
        <v>27.76557157010003</v>
      </c>
      <c r="I16" s="9">
        <f>man!G11</f>
        <v>78509</v>
      </c>
      <c r="J16" s="12">
        <f t="shared" si="3"/>
        <v>31.362452462369372</v>
      </c>
      <c r="K16" s="9">
        <f>man!H11</f>
        <v>48433</v>
      </c>
      <c r="L16" s="12">
        <f t="shared" si="4"/>
        <v>19.34781566584641</v>
      </c>
      <c r="M16" s="9">
        <f>man!I11</f>
        <v>35391</v>
      </c>
      <c r="N16" s="14">
        <f t="shared" si="5"/>
        <v>14.137851139305232</v>
      </c>
    </row>
    <row r="17" spans="1:14" ht="12.75">
      <c r="A17" s="1" t="s">
        <v>77</v>
      </c>
      <c r="B17" s="8" t="s">
        <v>16</v>
      </c>
      <c r="C17" s="9">
        <f>man!C12</f>
        <v>15371</v>
      </c>
      <c r="D17" s="9">
        <f t="shared" si="0"/>
        <v>18892</v>
      </c>
      <c r="E17" s="9">
        <f>man!E12</f>
        <v>1675</v>
      </c>
      <c r="F17" s="12">
        <f t="shared" si="1"/>
        <v>8.86618674571247</v>
      </c>
      <c r="G17" s="9">
        <f>man!F12</f>
        <v>4629</v>
      </c>
      <c r="H17" s="12">
        <f t="shared" si="2"/>
        <v>24.502434893076437</v>
      </c>
      <c r="I17" s="9">
        <f>man!G12</f>
        <v>5339</v>
      </c>
      <c r="J17" s="12">
        <f t="shared" si="3"/>
        <v>28.260639424094858</v>
      </c>
      <c r="K17" s="9">
        <f>man!H12</f>
        <v>3810</v>
      </c>
      <c r="L17" s="12">
        <f t="shared" si="4"/>
        <v>20.167266567859414</v>
      </c>
      <c r="M17" s="9">
        <f>man!I12</f>
        <v>3439</v>
      </c>
      <c r="N17" s="14">
        <f t="shared" si="5"/>
        <v>18.20347236925683</v>
      </c>
    </row>
    <row r="18" spans="1:14" ht="12.75">
      <c r="A18" s="1" t="s">
        <v>64</v>
      </c>
      <c r="B18" s="8" t="s">
        <v>12</v>
      </c>
      <c r="C18" s="9">
        <f>man!C13</f>
        <v>8851</v>
      </c>
      <c r="D18" s="9">
        <f t="shared" si="0"/>
        <v>9795</v>
      </c>
      <c r="E18" s="9">
        <f>man!E13</f>
        <v>905</v>
      </c>
      <c r="F18" s="12">
        <f t="shared" si="1"/>
        <v>9.23940786115365</v>
      </c>
      <c r="G18" s="9">
        <f>man!F13</f>
        <v>2508</v>
      </c>
      <c r="H18" s="12">
        <f t="shared" si="2"/>
        <v>25.604900459418072</v>
      </c>
      <c r="I18" s="9">
        <f>man!G13</f>
        <v>2675</v>
      </c>
      <c r="J18" s="12">
        <f t="shared" si="3"/>
        <v>27.309851965288413</v>
      </c>
      <c r="K18" s="9">
        <f>man!H13</f>
        <v>2101</v>
      </c>
      <c r="L18" s="12">
        <f t="shared" si="4"/>
        <v>21.449719244512504</v>
      </c>
      <c r="M18" s="9">
        <f>man!I13</f>
        <v>1606</v>
      </c>
      <c r="N18" s="14">
        <f t="shared" si="5"/>
        <v>16.396120469627363</v>
      </c>
    </row>
    <row r="19" spans="1:14" ht="12.75">
      <c r="A19" s="1" t="s">
        <v>38</v>
      </c>
      <c r="B19" s="8" t="s">
        <v>3</v>
      </c>
      <c r="C19" s="9">
        <f>man!C14</f>
        <v>8070</v>
      </c>
      <c r="D19" s="9">
        <f t="shared" si="0"/>
        <v>9195</v>
      </c>
      <c r="E19" s="9">
        <f>man!E14</f>
        <v>980</v>
      </c>
      <c r="F19" s="12">
        <f t="shared" si="1"/>
        <v>10.657966286025014</v>
      </c>
      <c r="G19" s="9">
        <f>man!F14</f>
        <v>2328</v>
      </c>
      <c r="H19" s="12">
        <f t="shared" si="2"/>
        <v>25.318107667210437</v>
      </c>
      <c r="I19" s="9">
        <f>man!G14</f>
        <v>2574</v>
      </c>
      <c r="J19" s="12">
        <f t="shared" si="3"/>
        <v>27.99347471451876</v>
      </c>
      <c r="K19" s="9">
        <f>man!H14</f>
        <v>1873</v>
      </c>
      <c r="L19" s="12">
        <f t="shared" si="4"/>
        <v>20.369766177270254</v>
      </c>
      <c r="M19" s="9">
        <f>man!I14</f>
        <v>1440</v>
      </c>
      <c r="N19" s="14">
        <f t="shared" si="5"/>
        <v>15.660685154975528</v>
      </c>
    </row>
    <row r="20" spans="1:14" ht="12.75">
      <c r="A20" s="1" t="s">
        <v>51</v>
      </c>
      <c r="B20" s="8" t="s">
        <v>43</v>
      </c>
      <c r="C20" s="9">
        <f>man!C15</f>
        <v>53484</v>
      </c>
      <c r="D20" s="9">
        <f t="shared" si="0"/>
        <v>66024</v>
      </c>
      <c r="E20" s="9">
        <f>man!E15</f>
        <v>6468</v>
      </c>
      <c r="F20" s="12">
        <f t="shared" si="1"/>
        <v>9.79643765903308</v>
      </c>
      <c r="G20" s="9">
        <f>man!F15</f>
        <v>20461</v>
      </c>
      <c r="H20" s="12">
        <f t="shared" si="2"/>
        <v>30.990245971162</v>
      </c>
      <c r="I20" s="9">
        <f>man!G15</f>
        <v>19183</v>
      </c>
      <c r="J20" s="12">
        <f t="shared" si="3"/>
        <v>29.054586211074763</v>
      </c>
      <c r="K20" s="9">
        <f>man!H15</f>
        <v>11719</v>
      </c>
      <c r="L20" s="12">
        <f t="shared" si="4"/>
        <v>17.749606203804678</v>
      </c>
      <c r="M20" s="9">
        <f>man!I15</f>
        <v>8193</v>
      </c>
      <c r="N20" s="14">
        <f t="shared" si="5"/>
        <v>12.409123954925482</v>
      </c>
    </row>
    <row r="21" spans="1:14" ht="12.75">
      <c r="A21" s="1" t="s">
        <v>23</v>
      </c>
      <c r="B21" s="8" t="s">
        <v>40</v>
      </c>
      <c r="C21" s="9">
        <f>man!C16</f>
        <v>38515</v>
      </c>
      <c r="D21" s="9">
        <f t="shared" si="0"/>
        <v>45066</v>
      </c>
      <c r="E21" s="9">
        <f>man!E16</f>
        <v>4132</v>
      </c>
      <c r="F21" s="12">
        <f t="shared" si="1"/>
        <v>9.168774686016064</v>
      </c>
      <c r="G21" s="9">
        <f>man!F16</f>
        <v>12568</v>
      </c>
      <c r="H21" s="12">
        <f t="shared" si="2"/>
        <v>27.887986508676164</v>
      </c>
      <c r="I21" s="9">
        <f>man!G16</f>
        <v>12984</v>
      </c>
      <c r="J21" s="12">
        <f t="shared" si="3"/>
        <v>28.811077086939157</v>
      </c>
      <c r="K21" s="9">
        <f>man!H16</f>
        <v>8635</v>
      </c>
      <c r="L21" s="12">
        <f t="shared" si="4"/>
        <v>19.160786402165712</v>
      </c>
      <c r="M21" s="9">
        <f>man!I16</f>
        <v>6747</v>
      </c>
      <c r="N21" s="14">
        <f t="shared" si="5"/>
        <v>14.971375316202904</v>
      </c>
    </row>
    <row r="22" spans="1:14" ht="12.75">
      <c r="A22" s="1" t="s">
        <v>53</v>
      </c>
      <c r="B22" s="8" t="s">
        <v>4</v>
      </c>
      <c r="C22" s="9">
        <f>man!C17</f>
        <v>5710</v>
      </c>
      <c r="D22" s="9">
        <f t="shared" si="0"/>
        <v>7346</v>
      </c>
      <c r="E22" s="9">
        <f>man!E17</f>
        <v>547</v>
      </c>
      <c r="F22" s="12">
        <f t="shared" si="1"/>
        <v>7.446229240402941</v>
      </c>
      <c r="G22" s="9">
        <f>man!F17</f>
        <v>1733</v>
      </c>
      <c r="H22" s="12">
        <f t="shared" si="2"/>
        <v>23.591069970051727</v>
      </c>
      <c r="I22" s="9">
        <f>man!G17</f>
        <v>2302</v>
      </c>
      <c r="J22" s="12">
        <f t="shared" si="3"/>
        <v>31.33678192213449</v>
      </c>
      <c r="K22" s="9">
        <f>man!H17</f>
        <v>1563</v>
      </c>
      <c r="L22" s="12">
        <f t="shared" si="4"/>
        <v>21.27688537979853</v>
      </c>
      <c r="M22" s="9">
        <f>man!I17</f>
        <v>1201</v>
      </c>
      <c r="N22" s="14">
        <f t="shared" si="5"/>
        <v>16.349033487612306</v>
      </c>
    </row>
    <row r="23" spans="1:14" ht="12.75">
      <c r="A23" s="1" t="s">
        <v>8</v>
      </c>
      <c r="B23" s="8" t="s">
        <v>36</v>
      </c>
      <c r="C23" s="9">
        <f>man!C18</f>
        <v>14265</v>
      </c>
      <c r="D23" s="9">
        <f t="shared" si="0"/>
        <v>16449</v>
      </c>
      <c r="E23" s="9">
        <f>man!E18</f>
        <v>1806</v>
      </c>
      <c r="F23" s="12">
        <f t="shared" si="1"/>
        <v>10.979390844428233</v>
      </c>
      <c r="G23" s="9">
        <f>man!F18</f>
        <v>4619</v>
      </c>
      <c r="H23" s="12">
        <f t="shared" si="2"/>
        <v>28.080734391148397</v>
      </c>
      <c r="I23" s="9">
        <f>man!G18</f>
        <v>4603</v>
      </c>
      <c r="J23" s="12">
        <f t="shared" si="3"/>
        <v>27.983464040367195</v>
      </c>
      <c r="K23" s="9">
        <f>man!H18</f>
        <v>2975</v>
      </c>
      <c r="L23" s="12">
        <f t="shared" si="4"/>
        <v>18.08620584837984</v>
      </c>
      <c r="M23" s="9">
        <f>man!I18</f>
        <v>2446</v>
      </c>
      <c r="N23" s="14">
        <f t="shared" si="5"/>
        <v>14.870204875676333</v>
      </c>
    </row>
    <row r="24" spans="1:14" ht="12.75">
      <c r="A24" s="1" t="s">
        <v>69</v>
      </c>
      <c r="B24" s="8" t="s">
        <v>42</v>
      </c>
      <c r="C24" s="9">
        <f>man!C19</f>
        <v>25724</v>
      </c>
      <c r="D24" s="9">
        <f t="shared" si="0"/>
        <v>29973</v>
      </c>
      <c r="E24" s="9">
        <f>man!E19</f>
        <v>3253</v>
      </c>
      <c r="F24" s="12">
        <f t="shared" si="1"/>
        <v>10.853101124345244</v>
      </c>
      <c r="G24" s="9">
        <f>man!F19</f>
        <v>8384</v>
      </c>
      <c r="H24" s="12">
        <f t="shared" si="2"/>
        <v>27.971841323858136</v>
      </c>
      <c r="I24" s="9">
        <f>man!G19</f>
        <v>8500</v>
      </c>
      <c r="J24" s="12">
        <f t="shared" si="3"/>
        <v>28.35885630400694</v>
      </c>
      <c r="K24" s="9">
        <f>man!H19</f>
        <v>5559</v>
      </c>
      <c r="L24" s="12">
        <f t="shared" si="4"/>
        <v>18.546692022820537</v>
      </c>
      <c r="M24" s="9">
        <f>man!I19</f>
        <v>4277</v>
      </c>
      <c r="N24" s="14">
        <f t="shared" si="5"/>
        <v>14.26950922496914</v>
      </c>
    </row>
    <row r="25" spans="1:14" ht="12.75">
      <c r="A25" s="1" t="s">
        <v>6</v>
      </c>
      <c r="B25" s="8" t="s">
        <v>57</v>
      </c>
      <c r="C25" s="9">
        <f>man!C20</f>
        <v>19054</v>
      </c>
      <c r="D25" s="9">
        <f t="shared" si="0"/>
        <v>23528</v>
      </c>
      <c r="E25" s="9">
        <f>man!E20</f>
        <v>2430</v>
      </c>
      <c r="F25" s="12">
        <f t="shared" si="1"/>
        <v>10.32811968718123</v>
      </c>
      <c r="G25" s="9">
        <f>man!F20</f>
        <v>6414</v>
      </c>
      <c r="H25" s="12">
        <f t="shared" si="2"/>
        <v>27.261135668140092</v>
      </c>
      <c r="I25" s="9">
        <f>man!G20</f>
        <v>6862</v>
      </c>
      <c r="J25" s="12">
        <f t="shared" si="3"/>
        <v>29.165249914994902</v>
      </c>
      <c r="K25" s="9">
        <f>man!H20</f>
        <v>4502</v>
      </c>
      <c r="L25" s="12">
        <f t="shared" si="4"/>
        <v>19.134648078884734</v>
      </c>
      <c r="M25" s="9">
        <f>man!I20</f>
        <v>3320</v>
      </c>
      <c r="N25" s="14">
        <f t="shared" si="5"/>
        <v>14.110846650799047</v>
      </c>
    </row>
    <row r="26" spans="1:14" ht="12.75">
      <c r="A26" s="1" t="s">
        <v>10</v>
      </c>
      <c r="B26" s="8" t="s">
        <v>65</v>
      </c>
      <c r="C26" s="9">
        <f>man!C21</f>
        <v>9210</v>
      </c>
      <c r="D26" s="9">
        <f t="shared" si="0"/>
        <v>10093</v>
      </c>
      <c r="E26" s="9">
        <f>man!E21</f>
        <v>1319</v>
      </c>
      <c r="F26" s="12">
        <f t="shared" si="1"/>
        <v>13.068463291390072</v>
      </c>
      <c r="G26" s="9">
        <f>man!F21</f>
        <v>2827</v>
      </c>
      <c r="H26" s="12">
        <f t="shared" si="2"/>
        <v>28.009511542653325</v>
      </c>
      <c r="I26" s="9">
        <f>man!G21</f>
        <v>2648</v>
      </c>
      <c r="J26" s="12">
        <f t="shared" si="3"/>
        <v>26.236005152085607</v>
      </c>
      <c r="K26" s="9">
        <f>man!H21</f>
        <v>1883</v>
      </c>
      <c r="L26" s="12">
        <f t="shared" si="4"/>
        <v>18.656494600217975</v>
      </c>
      <c r="M26" s="9">
        <f>man!I21</f>
        <v>1416</v>
      </c>
      <c r="N26" s="14">
        <f t="shared" si="5"/>
        <v>14.029525413653026</v>
      </c>
    </row>
    <row r="27" spans="1:14" ht="12.75">
      <c r="A27" s="1" t="s">
        <v>61</v>
      </c>
      <c r="B27" s="8" t="s">
        <v>25</v>
      </c>
      <c r="C27" s="9">
        <f>man!C22</f>
        <v>10656</v>
      </c>
      <c r="D27" s="9">
        <f t="shared" si="0"/>
        <v>12658</v>
      </c>
      <c r="E27" s="9">
        <f>man!E22</f>
        <v>1588</v>
      </c>
      <c r="F27" s="12">
        <f t="shared" si="1"/>
        <v>12.545425817664718</v>
      </c>
      <c r="G27" s="9">
        <f>man!F22</f>
        <v>3476</v>
      </c>
      <c r="H27" s="12">
        <f t="shared" si="2"/>
        <v>27.460894296097333</v>
      </c>
      <c r="I27" s="9">
        <f>man!G22</f>
        <v>3457</v>
      </c>
      <c r="J27" s="12">
        <f t="shared" si="3"/>
        <v>27.310791594248695</v>
      </c>
      <c r="K27" s="9">
        <f>man!H22</f>
        <v>2407</v>
      </c>
      <c r="L27" s="12">
        <f t="shared" si="4"/>
        <v>19.015642281561068</v>
      </c>
      <c r="M27" s="9">
        <f>man!I22</f>
        <v>1730</v>
      </c>
      <c r="N27" s="14">
        <f t="shared" si="5"/>
        <v>13.667246010428189</v>
      </c>
    </row>
    <row r="28" spans="1:14" ht="12.75">
      <c r="A28" s="1" t="s">
        <v>27</v>
      </c>
      <c r="B28" s="8" t="s">
        <v>41</v>
      </c>
      <c r="C28" s="9">
        <f>man!C23</f>
        <v>10490</v>
      </c>
      <c r="D28" s="9">
        <f t="shared" si="0"/>
        <v>13439</v>
      </c>
      <c r="E28" s="9">
        <f>man!E23</f>
        <v>853</v>
      </c>
      <c r="F28" s="12">
        <f t="shared" si="1"/>
        <v>6.347198452265794</v>
      </c>
      <c r="G28" s="9">
        <f>man!F23</f>
        <v>3174</v>
      </c>
      <c r="H28" s="12">
        <f t="shared" si="2"/>
        <v>23.617828707493118</v>
      </c>
      <c r="I28" s="9">
        <f>man!G23</f>
        <v>4375</v>
      </c>
      <c r="J28" s="12">
        <f t="shared" si="3"/>
        <v>32.55450554356723</v>
      </c>
      <c r="K28" s="9">
        <f>man!H23</f>
        <v>2896</v>
      </c>
      <c r="L28" s="12">
        <f t="shared" si="4"/>
        <v>21.549222412381873</v>
      </c>
      <c r="M28" s="9">
        <f>man!I23</f>
        <v>2141</v>
      </c>
      <c r="N28" s="14">
        <f t="shared" si="5"/>
        <v>15.931244884291987</v>
      </c>
    </row>
    <row r="29" spans="1:14" ht="12.75">
      <c r="A29" s="1" t="s">
        <v>46</v>
      </c>
      <c r="B29" s="8" t="s">
        <v>56</v>
      </c>
      <c r="C29" s="9">
        <f>man!C24</f>
        <v>16098</v>
      </c>
      <c r="D29" s="9">
        <f t="shared" si="0"/>
        <v>18935</v>
      </c>
      <c r="E29" s="9">
        <f>man!E24</f>
        <v>1716</v>
      </c>
      <c r="F29" s="12">
        <f t="shared" si="1"/>
        <v>9.06258251914444</v>
      </c>
      <c r="G29" s="9">
        <f>man!F24</f>
        <v>4636</v>
      </c>
      <c r="H29" s="12">
        <f t="shared" si="2"/>
        <v>24.48376023237391</v>
      </c>
      <c r="I29" s="9">
        <f>man!G24</f>
        <v>5484</v>
      </c>
      <c r="J29" s="12">
        <f t="shared" si="3"/>
        <v>28.96223923950356</v>
      </c>
      <c r="K29" s="9">
        <f>man!H24</f>
        <v>4151</v>
      </c>
      <c r="L29" s="12">
        <f t="shared" si="4"/>
        <v>21.922365988909426</v>
      </c>
      <c r="M29" s="9">
        <f>man!I24</f>
        <v>2948</v>
      </c>
      <c r="N29" s="14">
        <f t="shared" si="5"/>
        <v>15.569052020068655</v>
      </c>
    </row>
    <row r="30" spans="1:14" ht="12.75">
      <c r="A30" s="1" t="s">
        <v>5</v>
      </c>
      <c r="B30" s="8" t="s">
        <v>33</v>
      </c>
      <c r="C30" s="9">
        <f>man!C25</f>
        <v>6785</v>
      </c>
      <c r="D30" s="9">
        <f t="shared" si="0"/>
        <v>7813</v>
      </c>
      <c r="E30" s="9">
        <f>man!E25</f>
        <v>843</v>
      </c>
      <c r="F30" s="12">
        <f t="shared" si="1"/>
        <v>10.78970945859465</v>
      </c>
      <c r="G30" s="9">
        <f>man!F25</f>
        <v>1884</v>
      </c>
      <c r="H30" s="12">
        <f t="shared" si="2"/>
        <v>24.113656725969538</v>
      </c>
      <c r="I30" s="9">
        <f>man!G25</f>
        <v>2224</v>
      </c>
      <c r="J30" s="12">
        <f t="shared" si="3"/>
        <v>28.46537821579419</v>
      </c>
      <c r="K30" s="9">
        <f>man!H25</f>
        <v>1601</v>
      </c>
      <c r="L30" s="12">
        <f t="shared" si="4"/>
        <v>20.491488544733137</v>
      </c>
      <c r="M30" s="9">
        <f>man!I25</f>
        <v>1261</v>
      </c>
      <c r="N30" s="14">
        <f t="shared" si="5"/>
        <v>16.139767054908486</v>
      </c>
    </row>
    <row r="31" spans="1:14" ht="12.75">
      <c r="A31" s="1" t="s">
        <v>83</v>
      </c>
      <c r="B31" s="8" t="s">
        <v>44</v>
      </c>
      <c r="C31" s="9">
        <f>man!C26</f>
        <v>30807</v>
      </c>
      <c r="D31" s="9">
        <f t="shared" si="0"/>
        <v>35507</v>
      </c>
      <c r="E31" s="9">
        <f>man!E26</f>
        <v>3823</v>
      </c>
      <c r="F31" s="12">
        <f t="shared" si="1"/>
        <v>10.76689103557045</v>
      </c>
      <c r="G31" s="9">
        <f>man!F26</f>
        <v>11100</v>
      </c>
      <c r="H31" s="12">
        <f t="shared" si="2"/>
        <v>31.26144140591996</v>
      </c>
      <c r="I31" s="9">
        <f>man!G26</f>
        <v>10681</v>
      </c>
      <c r="J31" s="12">
        <f t="shared" si="3"/>
        <v>30.0813924014983</v>
      </c>
      <c r="K31" s="9">
        <f>man!H26</f>
        <v>5712</v>
      </c>
      <c r="L31" s="12">
        <f t="shared" si="4"/>
        <v>16.086968766722055</v>
      </c>
      <c r="M31" s="9">
        <f>man!I26</f>
        <v>4191</v>
      </c>
      <c r="N31" s="14">
        <f t="shared" si="5"/>
        <v>11.80330639028924</v>
      </c>
    </row>
    <row r="32" spans="1:14" ht="12.75">
      <c r="A32" s="1" t="s">
        <v>67</v>
      </c>
      <c r="B32" s="8" t="s">
        <v>50</v>
      </c>
      <c r="C32" s="9">
        <f>man!C27</f>
        <v>42544</v>
      </c>
      <c r="D32" s="9">
        <f t="shared" si="0"/>
        <v>47925</v>
      </c>
      <c r="E32" s="9">
        <f>man!E27</f>
        <v>4719</v>
      </c>
      <c r="F32" s="12">
        <f t="shared" si="1"/>
        <v>9.84663536776213</v>
      </c>
      <c r="G32" s="9">
        <f>man!F27</f>
        <v>14982</v>
      </c>
      <c r="H32" s="12">
        <f t="shared" si="2"/>
        <v>31.26134585289515</v>
      </c>
      <c r="I32" s="9">
        <f>man!G27</f>
        <v>15347</v>
      </c>
      <c r="J32" s="12">
        <f t="shared" si="3"/>
        <v>32.02295252999478</v>
      </c>
      <c r="K32" s="9">
        <f>man!H27</f>
        <v>8101</v>
      </c>
      <c r="L32" s="12">
        <f t="shared" si="4"/>
        <v>16.903495044340115</v>
      </c>
      <c r="M32" s="9">
        <f>man!I27</f>
        <v>4776</v>
      </c>
      <c r="N32" s="14">
        <f t="shared" si="5"/>
        <v>9.965571205007825</v>
      </c>
    </row>
    <row r="33" spans="1:14" ht="12.75">
      <c r="A33" s="1" t="s">
        <v>26</v>
      </c>
      <c r="B33" s="8" t="s">
        <v>34</v>
      </c>
      <c r="C33" s="9">
        <f>man!C28</f>
        <v>19228</v>
      </c>
      <c r="D33" s="9">
        <f t="shared" si="0"/>
        <v>22559</v>
      </c>
      <c r="E33" s="9">
        <f>man!E28</f>
        <v>2712</v>
      </c>
      <c r="F33" s="12">
        <f t="shared" si="1"/>
        <v>12.021809477370452</v>
      </c>
      <c r="G33" s="9">
        <f>man!F28</f>
        <v>6308</v>
      </c>
      <c r="H33" s="12">
        <f t="shared" si="2"/>
        <v>27.962232368456046</v>
      </c>
      <c r="I33" s="9">
        <f>man!G28</f>
        <v>6349</v>
      </c>
      <c r="J33" s="12">
        <f t="shared" si="3"/>
        <v>28.143978013209804</v>
      </c>
      <c r="K33" s="9">
        <f>man!H28</f>
        <v>4175</v>
      </c>
      <c r="L33" s="12">
        <f t="shared" si="4"/>
        <v>18.507026020656944</v>
      </c>
      <c r="M33" s="9">
        <f>man!I28</f>
        <v>3015</v>
      </c>
      <c r="N33" s="14">
        <f t="shared" si="5"/>
        <v>13.364954120306752</v>
      </c>
    </row>
    <row r="34" spans="1:14" ht="12.75">
      <c r="A34" s="1" t="s">
        <v>20</v>
      </c>
      <c r="B34" s="8" t="s">
        <v>15</v>
      </c>
      <c r="C34" s="9">
        <f>man!C29</f>
        <v>6560</v>
      </c>
      <c r="D34" s="9">
        <f t="shared" si="0"/>
        <v>7386</v>
      </c>
      <c r="E34" s="9">
        <f>man!E29</f>
        <v>797</v>
      </c>
      <c r="F34" s="12">
        <f t="shared" si="1"/>
        <v>10.790685079880856</v>
      </c>
      <c r="G34" s="9">
        <f>man!F29</f>
        <v>1895</v>
      </c>
      <c r="H34" s="12">
        <f t="shared" si="2"/>
        <v>25.656647711887352</v>
      </c>
      <c r="I34" s="9">
        <f>man!G29</f>
        <v>2037</v>
      </c>
      <c r="J34" s="12">
        <f t="shared" si="3"/>
        <v>27.57920389926889</v>
      </c>
      <c r="K34" s="9">
        <f>man!H29</f>
        <v>1497</v>
      </c>
      <c r="L34" s="12">
        <f t="shared" si="4"/>
        <v>20.268074735987003</v>
      </c>
      <c r="M34" s="9">
        <f>man!I29</f>
        <v>1160</v>
      </c>
      <c r="N34" s="14">
        <f t="shared" si="5"/>
        <v>15.7053885729759</v>
      </c>
    </row>
    <row r="35" spans="1:14" ht="12.75">
      <c r="A35" s="1" t="s">
        <v>82</v>
      </c>
      <c r="B35" s="8" t="s">
        <v>54</v>
      </c>
      <c r="C35" s="9">
        <f>man!C30</f>
        <v>21396</v>
      </c>
      <c r="D35" s="9">
        <f t="shared" si="0"/>
        <v>26670</v>
      </c>
      <c r="E35" s="9">
        <f>man!E30</f>
        <v>2567</v>
      </c>
      <c r="F35" s="12">
        <f t="shared" si="1"/>
        <v>9.625046869141357</v>
      </c>
      <c r="G35" s="9">
        <f>man!F30</f>
        <v>6914</v>
      </c>
      <c r="H35" s="12">
        <f t="shared" si="2"/>
        <v>25.92425946756655</v>
      </c>
      <c r="I35" s="9">
        <f>man!G30</f>
        <v>7991</v>
      </c>
      <c r="J35" s="12">
        <f t="shared" si="3"/>
        <v>29.962504686914137</v>
      </c>
      <c r="K35" s="9">
        <f>man!H30</f>
        <v>5483</v>
      </c>
      <c r="L35" s="12">
        <f t="shared" si="4"/>
        <v>20.55868016497938</v>
      </c>
      <c r="M35" s="9">
        <f>man!I30</f>
        <v>3715</v>
      </c>
      <c r="N35" s="14">
        <f t="shared" si="5"/>
        <v>13.929508811398575</v>
      </c>
    </row>
    <row r="36" spans="1:14" ht="12.75">
      <c r="A36" s="1" t="s">
        <v>32</v>
      </c>
      <c r="B36" s="8" t="s">
        <v>52</v>
      </c>
      <c r="C36" s="9">
        <f>man!C31</f>
        <v>13905</v>
      </c>
      <c r="D36" s="9">
        <f t="shared" si="0"/>
        <v>16884</v>
      </c>
      <c r="E36" s="9">
        <f>man!E31</f>
        <v>1578</v>
      </c>
      <c r="F36" s="12">
        <f t="shared" si="1"/>
        <v>9.346126510305615</v>
      </c>
      <c r="G36" s="9">
        <f>man!F31</f>
        <v>4263</v>
      </c>
      <c r="H36" s="12">
        <f t="shared" si="2"/>
        <v>25.24875621890547</v>
      </c>
      <c r="I36" s="9">
        <f>man!G31</f>
        <v>4748</v>
      </c>
      <c r="J36" s="12">
        <f t="shared" si="3"/>
        <v>28.121298270552003</v>
      </c>
      <c r="K36" s="9">
        <f>man!H31</f>
        <v>3594</v>
      </c>
      <c r="L36" s="12">
        <f t="shared" si="4"/>
        <v>21.286425017768302</v>
      </c>
      <c r="M36" s="9">
        <f>man!I31</f>
        <v>2701</v>
      </c>
      <c r="N36" s="14">
        <f t="shared" si="5"/>
        <v>15.99739398246861</v>
      </c>
    </row>
    <row r="37" spans="1:14" ht="12.75">
      <c r="A37" s="1" t="s">
        <v>0</v>
      </c>
      <c r="B37" s="8" t="s">
        <v>55</v>
      </c>
      <c r="C37" s="9">
        <f>man!C32</f>
        <v>11294</v>
      </c>
      <c r="D37" s="9">
        <f t="shared" si="0"/>
        <v>13495</v>
      </c>
      <c r="E37" s="9">
        <f>man!E32</f>
        <v>1556</v>
      </c>
      <c r="F37" s="12">
        <f t="shared" si="1"/>
        <v>11.530196369025566</v>
      </c>
      <c r="G37" s="9">
        <f>man!F32</f>
        <v>3601</v>
      </c>
      <c r="H37" s="12">
        <f t="shared" si="2"/>
        <v>26.683957021118932</v>
      </c>
      <c r="I37" s="9">
        <f>man!G32</f>
        <v>3543</v>
      </c>
      <c r="J37" s="12">
        <f t="shared" si="3"/>
        <v>26.254168210448313</v>
      </c>
      <c r="K37" s="9">
        <f>man!H32</f>
        <v>2645</v>
      </c>
      <c r="L37" s="12">
        <f t="shared" si="4"/>
        <v>19.599851796961836</v>
      </c>
      <c r="M37" s="9">
        <f>man!I32</f>
        <v>2150</v>
      </c>
      <c r="N37" s="14">
        <f t="shared" si="5"/>
        <v>15.931826602445351</v>
      </c>
    </row>
    <row r="38" spans="1:14" ht="12.75">
      <c r="A38" s="1" t="s">
        <v>72</v>
      </c>
      <c r="B38" s="8" t="s">
        <v>28</v>
      </c>
      <c r="C38" s="9">
        <f>man!C33</f>
        <v>29388</v>
      </c>
      <c r="D38" s="9">
        <f t="shared" si="0"/>
        <v>34414</v>
      </c>
      <c r="E38" s="9">
        <f>man!E33</f>
        <v>3043</v>
      </c>
      <c r="F38" s="12">
        <f t="shared" si="1"/>
        <v>8.842331609228802</v>
      </c>
      <c r="G38" s="9">
        <f>man!F33</f>
        <v>8830</v>
      </c>
      <c r="H38" s="12">
        <f t="shared" si="2"/>
        <v>25.658162375777298</v>
      </c>
      <c r="I38" s="9">
        <f>man!G33</f>
        <v>10253</v>
      </c>
      <c r="J38" s="12">
        <f t="shared" si="3"/>
        <v>29.793107456267798</v>
      </c>
      <c r="K38" s="9">
        <f>man!H33</f>
        <v>7194</v>
      </c>
      <c r="L38" s="12">
        <f t="shared" si="4"/>
        <v>20.904283140582322</v>
      </c>
      <c r="M38" s="9">
        <f>man!I33</f>
        <v>5094</v>
      </c>
      <c r="N38" s="14">
        <f t="shared" si="5"/>
        <v>14.80211541814378</v>
      </c>
    </row>
    <row r="39" spans="1:14" ht="12.75">
      <c r="A39" s="1" t="s">
        <v>49</v>
      </c>
      <c r="B39" s="8" t="s">
        <v>79</v>
      </c>
      <c r="C39" s="9">
        <f>man!C34</f>
        <v>12382</v>
      </c>
      <c r="D39" s="9">
        <f t="shared" si="0"/>
        <v>15080</v>
      </c>
      <c r="E39" s="9">
        <f>man!E34</f>
        <v>1552</v>
      </c>
      <c r="F39" s="12">
        <f t="shared" si="1"/>
        <v>10.291777188328913</v>
      </c>
      <c r="G39" s="9">
        <f>man!F34</f>
        <v>3912</v>
      </c>
      <c r="H39" s="12">
        <f t="shared" si="2"/>
        <v>25.941644562334215</v>
      </c>
      <c r="I39" s="9">
        <f>man!G34</f>
        <v>4511</v>
      </c>
      <c r="J39" s="12">
        <f t="shared" si="3"/>
        <v>29.913793103448278</v>
      </c>
      <c r="K39" s="9">
        <f>man!H34</f>
        <v>2963</v>
      </c>
      <c r="L39" s="12">
        <f t="shared" si="4"/>
        <v>19.648541114058354</v>
      </c>
      <c r="M39" s="9">
        <f>man!I34</f>
        <v>2142</v>
      </c>
      <c r="N39" s="14">
        <f t="shared" si="5"/>
        <v>14.204244031830237</v>
      </c>
    </row>
    <row r="40" spans="1:14" ht="12.75">
      <c r="A40" s="1" t="s">
        <v>76</v>
      </c>
      <c r="B40" s="8" t="s">
        <v>84</v>
      </c>
      <c r="C40" s="9">
        <f>man!C35</f>
        <v>8224</v>
      </c>
      <c r="D40" s="9">
        <f t="shared" si="0"/>
        <v>9996</v>
      </c>
      <c r="E40" s="9">
        <f>man!E35</f>
        <v>1273</v>
      </c>
      <c r="F40" s="12">
        <f t="shared" si="1"/>
        <v>12.735094037615047</v>
      </c>
      <c r="G40" s="9">
        <f>man!F35</f>
        <v>2881</v>
      </c>
      <c r="H40" s="12">
        <f t="shared" si="2"/>
        <v>28.82152861144458</v>
      </c>
      <c r="I40" s="9">
        <f>man!G35</f>
        <v>2709</v>
      </c>
      <c r="J40" s="12">
        <f t="shared" si="3"/>
        <v>27.100840336134453</v>
      </c>
      <c r="K40" s="9">
        <f>man!H35</f>
        <v>1930</v>
      </c>
      <c r="L40" s="12">
        <f t="shared" si="4"/>
        <v>19.307723089235694</v>
      </c>
      <c r="M40" s="9">
        <f>man!I35</f>
        <v>1203</v>
      </c>
      <c r="N40" s="14">
        <f t="shared" si="5"/>
        <v>12.034813925570228</v>
      </c>
    </row>
    <row r="41" spans="1:14" ht="12.75">
      <c r="A41" s="1" t="s">
        <v>9</v>
      </c>
      <c r="B41" s="8" t="s">
        <v>35</v>
      </c>
      <c r="C41" s="9">
        <f>man!C36</f>
        <v>17826</v>
      </c>
      <c r="D41" s="9">
        <f t="shared" si="0"/>
        <v>21904</v>
      </c>
      <c r="E41" s="9">
        <f>man!E36</f>
        <v>1926</v>
      </c>
      <c r="F41" s="12">
        <f t="shared" si="1"/>
        <v>8.79291453615778</v>
      </c>
      <c r="G41" s="9">
        <f>man!F36</f>
        <v>6169</v>
      </c>
      <c r="H41" s="12">
        <f t="shared" si="2"/>
        <v>28.163805697589485</v>
      </c>
      <c r="I41" s="9">
        <f>man!G36</f>
        <v>6566</v>
      </c>
      <c r="J41" s="12">
        <f t="shared" si="3"/>
        <v>29.97626004382761</v>
      </c>
      <c r="K41" s="9">
        <f>man!H36</f>
        <v>4239</v>
      </c>
      <c r="L41" s="12">
        <f t="shared" si="4"/>
        <v>19.35262965668371</v>
      </c>
      <c r="M41" s="9">
        <f>man!I36</f>
        <v>3004</v>
      </c>
      <c r="N41" s="14">
        <f t="shared" si="5"/>
        <v>13.714390065741416</v>
      </c>
    </row>
    <row r="42" spans="1:14" ht="12.75">
      <c r="A42" s="1" t="s">
        <v>73</v>
      </c>
      <c r="B42" s="8" t="s">
        <v>78</v>
      </c>
      <c r="C42" s="9">
        <f>man!C37</f>
        <v>19031</v>
      </c>
      <c r="D42" s="9">
        <f t="shared" si="0"/>
        <v>23149</v>
      </c>
      <c r="E42" s="9">
        <f>man!E37</f>
        <v>2627</v>
      </c>
      <c r="F42" s="12">
        <f t="shared" si="1"/>
        <v>11.348222385416216</v>
      </c>
      <c r="G42" s="9">
        <f>man!F37</f>
        <v>6646</v>
      </c>
      <c r="H42" s="12">
        <f t="shared" si="2"/>
        <v>28.709663484383775</v>
      </c>
      <c r="I42" s="9">
        <f>man!G37</f>
        <v>6549</v>
      </c>
      <c r="J42" s="12">
        <f t="shared" si="3"/>
        <v>28.290638904488315</v>
      </c>
      <c r="K42" s="9">
        <f>man!H37</f>
        <v>4344</v>
      </c>
      <c r="L42" s="12">
        <f t="shared" si="4"/>
        <v>18.76538943366884</v>
      </c>
      <c r="M42" s="9">
        <f>man!I37</f>
        <v>2983</v>
      </c>
      <c r="N42" s="14">
        <f t="shared" si="5"/>
        <v>12.886085792042854</v>
      </c>
    </row>
    <row r="43" spans="1:14" ht="12.75">
      <c r="A43" s="1" t="s">
        <v>29</v>
      </c>
      <c r="B43" s="8" t="s">
        <v>75</v>
      </c>
      <c r="C43" s="9">
        <f>man!C38</f>
        <v>9956</v>
      </c>
      <c r="D43" s="9">
        <f t="shared" si="0"/>
        <v>12044</v>
      </c>
      <c r="E43" s="9">
        <f>man!E38</f>
        <v>1191</v>
      </c>
      <c r="F43" s="12">
        <f t="shared" si="1"/>
        <v>9.888741281966123</v>
      </c>
      <c r="G43" s="9">
        <f>man!F38</f>
        <v>3027</v>
      </c>
      <c r="H43" s="12">
        <f t="shared" si="2"/>
        <v>25.13284623048821</v>
      </c>
      <c r="I43" s="9">
        <f>man!G38</f>
        <v>3340</v>
      </c>
      <c r="J43" s="12">
        <f t="shared" si="3"/>
        <v>27.731650614413816</v>
      </c>
      <c r="K43" s="9">
        <f>man!H38</f>
        <v>2349</v>
      </c>
      <c r="L43" s="12">
        <f t="shared" si="4"/>
        <v>19.503487213550315</v>
      </c>
      <c r="M43" s="9">
        <f>man!I38</f>
        <v>2137</v>
      </c>
      <c r="N43" s="14">
        <f t="shared" si="5"/>
        <v>17.743274659581534</v>
      </c>
    </row>
    <row r="44" spans="1:14" ht="12.75">
      <c r="A44" s="1" t="s">
        <v>68</v>
      </c>
      <c r="B44" s="8" t="s">
        <v>14</v>
      </c>
      <c r="C44" s="9">
        <f>man!C39</f>
        <v>44000</v>
      </c>
      <c r="D44" s="9">
        <f t="shared" si="0"/>
        <v>51717</v>
      </c>
      <c r="E44" s="9">
        <f>man!E39</f>
        <v>4779</v>
      </c>
      <c r="F44" s="12">
        <f t="shared" si="1"/>
        <v>9.240675213179419</v>
      </c>
      <c r="G44" s="9">
        <f>man!F39</f>
        <v>14796</v>
      </c>
      <c r="H44" s="12">
        <f t="shared" si="2"/>
        <v>28.609548117640234</v>
      </c>
      <c r="I44" s="9">
        <f>man!G39</f>
        <v>15167</v>
      </c>
      <c r="J44" s="12">
        <f t="shared" si="3"/>
        <v>29.32691378076841</v>
      </c>
      <c r="K44" s="9">
        <f>man!H39</f>
        <v>9743</v>
      </c>
      <c r="L44" s="12">
        <f t="shared" si="4"/>
        <v>18.83906645783785</v>
      </c>
      <c r="M44" s="9">
        <f>man!I39</f>
        <v>7232</v>
      </c>
      <c r="N44" s="14">
        <f t="shared" si="5"/>
        <v>13.983796430574087</v>
      </c>
    </row>
    <row r="45" spans="1:14" ht="12.75">
      <c r="A45" s="1" t="s">
        <v>19</v>
      </c>
      <c r="B45" s="8" t="s">
        <v>81</v>
      </c>
      <c r="C45" s="9">
        <f>man!C40</f>
        <v>7428</v>
      </c>
      <c r="D45" s="9">
        <f t="shared" si="0"/>
        <v>8740</v>
      </c>
      <c r="E45" s="9">
        <f>man!E40</f>
        <v>794</v>
      </c>
      <c r="F45" s="12">
        <f t="shared" si="1"/>
        <v>9.084668192219679</v>
      </c>
      <c r="G45" s="9">
        <f>man!F40</f>
        <v>2189</v>
      </c>
      <c r="H45" s="12">
        <f t="shared" si="2"/>
        <v>25.045766590389018</v>
      </c>
      <c r="I45" s="9">
        <f>man!G40</f>
        <v>2319</v>
      </c>
      <c r="J45" s="12">
        <f t="shared" si="3"/>
        <v>26.533180778032033</v>
      </c>
      <c r="K45" s="9">
        <f>man!H40</f>
        <v>1912</v>
      </c>
      <c r="L45" s="12">
        <f t="shared" si="4"/>
        <v>21.876430205949656</v>
      </c>
      <c r="M45" s="9">
        <f>man!I40</f>
        <v>1526</v>
      </c>
      <c r="N45" s="14">
        <f t="shared" si="5"/>
        <v>17.45995423340961</v>
      </c>
    </row>
    <row r="46" spans="1:14" ht="12.75">
      <c r="A46" s="1" t="s">
        <v>48</v>
      </c>
      <c r="B46" s="8" t="s">
        <v>17</v>
      </c>
      <c r="C46" s="9">
        <f>man!C41</f>
        <v>8072</v>
      </c>
      <c r="D46" s="9">
        <f t="shared" si="0"/>
        <v>9220</v>
      </c>
      <c r="E46" s="9">
        <f>man!E41</f>
        <v>907</v>
      </c>
      <c r="F46" s="12">
        <f t="shared" si="1"/>
        <v>9.837310195227767</v>
      </c>
      <c r="G46" s="9">
        <f>man!F41</f>
        <v>2353</v>
      </c>
      <c r="H46" s="12">
        <f t="shared" si="2"/>
        <v>25.520607375271148</v>
      </c>
      <c r="I46" s="9">
        <f>man!G41</f>
        <v>2567</v>
      </c>
      <c r="J46" s="12">
        <f t="shared" si="3"/>
        <v>27.841648590021688</v>
      </c>
      <c r="K46" s="9">
        <f>man!H41</f>
        <v>1963</v>
      </c>
      <c r="L46" s="12">
        <f t="shared" si="4"/>
        <v>21.290672451193057</v>
      </c>
      <c r="M46" s="9">
        <f>man!I41</f>
        <v>1430</v>
      </c>
      <c r="N46" s="14">
        <f t="shared" si="5"/>
        <v>15.509761388286334</v>
      </c>
    </row>
    <row r="47" spans="1:14" ht="12.75">
      <c r="A47" s="1" t="s">
        <v>59</v>
      </c>
      <c r="B47" s="8" t="s">
        <v>80</v>
      </c>
      <c r="C47" s="9">
        <f>man!C42</f>
        <v>11523</v>
      </c>
      <c r="D47" s="9">
        <f t="shared" si="0"/>
        <v>13869</v>
      </c>
      <c r="E47" s="9">
        <f>man!E42</f>
        <v>1402</v>
      </c>
      <c r="F47" s="12">
        <f t="shared" si="1"/>
        <v>10.108875910303555</v>
      </c>
      <c r="G47" s="9">
        <f>man!F42</f>
        <v>3729</v>
      </c>
      <c r="H47" s="12">
        <f t="shared" si="2"/>
        <v>26.88730261734804</v>
      </c>
      <c r="I47" s="9">
        <f>man!G42</f>
        <v>3801</v>
      </c>
      <c r="J47" s="12">
        <f t="shared" si="3"/>
        <v>27.406446030715987</v>
      </c>
      <c r="K47" s="9">
        <f>man!H42</f>
        <v>2810</v>
      </c>
      <c r="L47" s="12">
        <f t="shared" si="4"/>
        <v>20.261013771721103</v>
      </c>
      <c r="M47" s="9">
        <f>man!I42</f>
        <v>2127</v>
      </c>
      <c r="N47" s="14">
        <f t="shared" si="5"/>
        <v>15.336361669911314</v>
      </c>
    </row>
    <row r="48" spans="1:14" ht="12.75">
      <c r="A48" s="1" t="s">
        <v>63</v>
      </c>
      <c r="B48" s="8" t="s">
        <v>31</v>
      </c>
      <c r="C48" s="9">
        <f>man!C43</f>
        <v>10404</v>
      </c>
      <c r="D48" s="9">
        <f t="shared" si="0"/>
        <v>12099</v>
      </c>
      <c r="E48" s="9">
        <f>man!E43</f>
        <v>1128</v>
      </c>
      <c r="F48" s="12">
        <f t="shared" si="1"/>
        <v>9.323084552442351</v>
      </c>
      <c r="G48" s="9">
        <f>man!F43</f>
        <v>3235</v>
      </c>
      <c r="H48" s="12">
        <f t="shared" si="2"/>
        <v>26.737746921233157</v>
      </c>
      <c r="I48" s="9">
        <f>man!G43</f>
        <v>3399</v>
      </c>
      <c r="J48" s="12">
        <f t="shared" si="3"/>
        <v>28.093230845524424</v>
      </c>
      <c r="K48" s="9">
        <f>man!H43</f>
        <v>2423</v>
      </c>
      <c r="L48" s="12">
        <f t="shared" si="4"/>
        <v>20.026448466815438</v>
      </c>
      <c r="M48" s="9">
        <f>man!I43</f>
        <v>1914</v>
      </c>
      <c r="N48" s="14">
        <f t="shared" si="5"/>
        <v>15.819489213984628</v>
      </c>
    </row>
    <row r="49" spans="2:16" s="3" customFormat="1" ht="12.75">
      <c r="B49" s="10" t="s">
        <v>93</v>
      </c>
      <c r="C49" s="11">
        <f>SUM(C7:C48)</f>
        <v>955310</v>
      </c>
      <c r="D49" s="11">
        <f aca="true" t="shared" si="6" ref="D49:M49">SUM(D7:D48)</f>
        <v>1129707</v>
      </c>
      <c r="E49" s="11">
        <f t="shared" si="6"/>
        <v>105068</v>
      </c>
      <c r="F49" s="13">
        <f t="shared" si="1"/>
        <v>9.300464633750167</v>
      </c>
      <c r="G49" s="11">
        <f t="shared" si="6"/>
        <v>311245</v>
      </c>
      <c r="H49" s="13">
        <f t="shared" si="2"/>
        <v>27.5509490513912</v>
      </c>
      <c r="I49" s="11">
        <f t="shared" si="6"/>
        <v>334820</v>
      </c>
      <c r="J49" s="13">
        <f t="shared" si="3"/>
        <v>29.637773334147706</v>
      </c>
      <c r="K49" s="11">
        <f t="shared" si="6"/>
        <v>217639</v>
      </c>
      <c r="L49" s="13">
        <f t="shared" si="4"/>
        <v>19.26508377836023</v>
      </c>
      <c r="M49" s="11">
        <f t="shared" si="6"/>
        <v>160935</v>
      </c>
      <c r="N49" s="15">
        <f t="shared" si="5"/>
        <v>14.245729202350699</v>
      </c>
      <c r="P49" s="17"/>
    </row>
    <row r="50" spans="2:14" ht="51.75" customHeight="1">
      <c r="B50" s="20" t="s">
        <v>97</v>
      </c>
      <c r="C50" s="20"/>
      <c r="D50" s="20"/>
      <c r="E50" s="20"/>
      <c r="F50" s="20"/>
      <c r="G50" s="20"/>
      <c r="H50" s="20"/>
      <c r="I50" s="20"/>
      <c r="J50" s="20"/>
      <c r="K50" s="20"/>
      <c r="L50" s="20"/>
      <c r="M50" s="20"/>
      <c r="N50" s="20"/>
    </row>
  </sheetData>
  <sheetProtection/>
  <mergeCells count="12">
    <mergeCell ref="B2:N2"/>
    <mergeCell ref="I5:J5"/>
    <mergeCell ref="B1:N1"/>
    <mergeCell ref="B50:N50"/>
    <mergeCell ref="K5:L5"/>
    <mergeCell ref="M5:N5"/>
    <mergeCell ref="E4:N4"/>
    <mergeCell ref="B4:B5"/>
    <mergeCell ref="C4:C5"/>
    <mergeCell ref="D4:D5"/>
    <mergeCell ref="E5:F5"/>
    <mergeCell ref="G5:H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14216</v>
      </c>
      <c r="D2" s="18">
        <v>16973</v>
      </c>
      <c r="E2" s="18">
        <v>1701</v>
      </c>
      <c r="F2" s="18">
        <v>4705</v>
      </c>
      <c r="G2" s="18">
        <v>4967</v>
      </c>
      <c r="H2" s="18">
        <v>3161</v>
      </c>
      <c r="I2" s="18">
        <v>2439</v>
      </c>
    </row>
    <row r="3" spans="1:9" ht="12.75">
      <c r="A3" s="18" t="s">
        <v>47</v>
      </c>
      <c r="B3" s="18" t="s">
        <v>11</v>
      </c>
      <c r="C3" s="18">
        <v>19829</v>
      </c>
      <c r="D3" s="18">
        <v>23562</v>
      </c>
      <c r="E3" s="18">
        <v>2258</v>
      </c>
      <c r="F3" s="18">
        <v>6231</v>
      </c>
      <c r="G3" s="18">
        <v>6984</v>
      </c>
      <c r="H3" s="18">
        <v>4575</v>
      </c>
      <c r="I3" s="18">
        <v>3514</v>
      </c>
    </row>
    <row r="4" spans="1:9" ht="12.75">
      <c r="A4" s="18" t="s">
        <v>58</v>
      </c>
      <c r="B4" s="18" t="s">
        <v>13</v>
      </c>
      <c r="C4" s="18">
        <v>27311</v>
      </c>
      <c r="D4" s="18">
        <v>32635</v>
      </c>
      <c r="E4" s="18">
        <v>3338</v>
      </c>
      <c r="F4" s="18">
        <v>8784</v>
      </c>
      <c r="G4" s="18">
        <v>9523</v>
      </c>
      <c r="H4" s="18">
        <v>6244</v>
      </c>
      <c r="I4" s="18">
        <v>4746</v>
      </c>
    </row>
    <row r="5" spans="1:9" ht="12.75">
      <c r="A5" s="18" t="s">
        <v>2</v>
      </c>
      <c r="B5" s="18" t="s">
        <v>62</v>
      </c>
      <c r="C5" s="18">
        <v>18815</v>
      </c>
      <c r="D5" s="18">
        <v>22735</v>
      </c>
      <c r="E5" s="18">
        <v>2023</v>
      </c>
      <c r="F5" s="18">
        <v>5858</v>
      </c>
      <c r="G5" s="18">
        <v>6413</v>
      </c>
      <c r="H5" s="18">
        <v>4873</v>
      </c>
      <c r="I5" s="18">
        <v>3568</v>
      </c>
    </row>
    <row r="6" spans="1:9" ht="12.75">
      <c r="A6" s="18" t="s">
        <v>1</v>
      </c>
      <c r="B6" s="18" t="s">
        <v>60</v>
      </c>
      <c r="C6" s="18">
        <v>32514</v>
      </c>
      <c r="D6" s="18">
        <v>38260</v>
      </c>
      <c r="E6" s="18">
        <v>3656</v>
      </c>
      <c r="F6" s="18">
        <v>10271</v>
      </c>
      <c r="G6" s="18">
        <v>11546</v>
      </c>
      <c r="H6" s="18">
        <v>7440</v>
      </c>
      <c r="I6" s="18">
        <v>5347</v>
      </c>
    </row>
    <row r="7" spans="1:9" ht="12.75">
      <c r="A7" s="18" t="s">
        <v>21</v>
      </c>
      <c r="B7" s="18" t="s">
        <v>70</v>
      </c>
      <c r="C7" s="18">
        <v>11904</v>
      </c>
      <c r="D7" s="18">
        <v>14681</v>
      </c>
      <c r="E7" s="18">
        <v>1921</v>
      </c>
      <c r="F7" s="18">
        <v>4288</v>
      </c>
      <c r="G7" s="18">
        <v>4028</v>
      </c>
      <c r="H7" s="18">
        <v>2602</v>
      </c>
      <c r="I7" s="18">
        <v>1842</v>
      </c>
    </row>
    <row r="8" spans="1:9" ht="12.75">
      <c r="A8" s="18" t="s">
        <v>18</v>
      </c>
      <c r="B8" s="18" t="s">
        <v>37</v>
      </c>
      <c r="C8" s="18">
        <v>7543</v>
      </c>
      <c r="D8" s="18">
        <v>9064</v>
      </c>
      <c r="E8" s="18">
        <v>930</v>
      </c>
      <c r="F8" s="18">
        <v>2202</v>
      </c>
      <c r="G8" s="18">
        <v>2609</v>
      </c>
      <c r="H8" s="18">
        <v>1823</v>
      </c>
      <c r="I8" s="18">
        <v>1500</v>
      </c>
    </row>
    <row r="9" spans="1:9" ht="12.75">
      <c r="A9" s="18" t="s">
        <v>22</v>
      </c>
      <c r="B9" s="18" t="s">
        <v>74</v>
      </c>
      <c r="C9" s="18">
        <v>31889</v>
      </c>
      <c r="D9" s="18">
        <v>37864</v>
      </c>
      <c r="E9" s="18">
        <v>2963</v>
      </c>
      <c r="F9" s="18">
        <v>10246</v>
      </c>
      <c r="G9" s="18">
        <v>11782</v>
      </c>
      <c r="H9" s="18">
        <v>7070</v>
      </c>
      <c r="I9" s="18">
        <v>5803</v>
      </c>
    </row>
    <row r="10" spans="1:9" ht="12.75">
      <c r="A10" s="18" t="s">
        <v>24</v>
      </c>
      <c r="B10" s="18" t="s">
        <v>71</v>
      </c>
      <c r="C10" s="18">
        <v>9770</v>
      </c>
      <c r="D10" s="18">
        <v>11741</v>
      </c>
      <c r="E10" s="18">
        <v>899</v>
      </c>
      <c r="F10" s="18">
        <v>2684</v>
      </c>
      <c r="G10" s="18">
        <v>3372</v>
      </c>
      <c r="H10" s="18">
        <v>2666</v>
      </c>
      <c r="I10" s="18">
        <v>2120</v>
      </c>
    </row>
    <row r="11" spans="1:9" ht="12.75">
      <c r="A11" s="18" t="s">
        <v>30</v>
      </c>
      <c r="B11" s="18" t="s">
        <v>45</v>
      </c>
      <c r="C11" s="18">
        <v>215268</v>
      </c>
      <c r="D11" s="18">
        <v>250328</v>
      </c>
      <c r="E11" s="18">
        <v>18490</v>
      </c>
      <c r="F11" s="18">
        <v>69505</v>
      </c>
      <c r="G11" s="18">
        <v>78509</v>
      </c>
      <c r="H11" s="18">
        <v>48433</v>
      </c>
      <c r="I11" s="18">
        <v>35391</v>
      </c>
    </row>
    <row r="12" spans="1:9" ht="12.75">
      <c r="A12" s="18" t="s">
        <v>77</v>
      </c>
      <c r="B12" s="18" t="s">
        <v>16</v>
      </c>
      <c r="C12" s="18">
        <v>15371</v>
      </c>
      <c r="D12" s="18">
        <v>18892</v>
      </c>
      <c r="E12" s="18">
        <v>1675</v>
      </c>
      <c r="F12" s="18">
        <v>4629</v>
      </c>
      <c r="G12" s="18">
        <v>5339</v>
      </c>
      <c r="H12" s="18">
        <v>3810</v>
      </c>
      <c r="I12" s="18">
        <v>3439</v>
      </c>
    </row>
    <row r="13" spans="1:9" ht="12.75">
      <c r="A13" s="18" t="s">
        <v>64</v>
      </c>
      <c r="B13" s="18" t="s">
        <v>12</v>
      </c>
      <c r="C13" s="18">
        <v>8851</v>
      </c>
      <c r="D13" s="18">
        <v>9795</v>
      </c>
      <c r="E13" s="18">
        <v>905</v>
      </c>
      <c r="F13" s="18">
        <v>2508</v>
      </c>
      <c r="G13" s="18">
        <v>2675</v>
      </c>
      <c r="H13" s="18">
        <v>2101</v>
      </c>
      <c r="I13" s="18">
        <v>1606</v>
      </c>
    </row>
    <row r="14" spans="1:9" ht="12.75">
      <c r="A14" s="18" t="s">
        <v>38</v>
      </c>
      <c r="B14" s="18" t="s">
        <v>3</v>
      </c>
      <c r="C14" s="18">
        <v>8070</v>
      </c>
      <c r="D14" s="18">
        <v>9195</v>
      </c>
      <c r="E14" s="18">
        <v>980</v>
      </c>
      <c r="F14" s="18">
        <v>2328</v>
      </c>
      <c r="G14" s="18">
        <v>2574</v>
      </c>
      <c r="H14" s="18">
        <v>1873</v>
      </c>
      <c r="I14" s="18">
        <v>1440</v>
      </c>
    </row>
    <row r="15" spans="1:9" ht="12.75">
      <c r="A15" s="18" t="s">
        <v>51</v>
      </c>
      <c r="B15" s="18" t="s">
        <v>43</v>
      </c>
      <c r="C15" s="18">
        <v>53484</v>
      </c>
      <c r="D15" s="18">
        <v>66024</v>
      </c>
      <c r="E15" s="18">
        <v>6468</v>
      </c>
      <c r="F15" s="18">
        <v>20461</v>
      </c>
      <c r="G15" s="18">
        <v>19183</v>
      </c>
      <c r="H15" s="18">
        <v>11719</v>
      </c>
      <c r="I15" s="18">
        <v>8193</v>
      </c>
    </row>
    <row r="16" spans="1:9" ht="12.75">
      <c r="A16" s="18" t="s">
        <v>23</v>
      </c>
      <c r="B16" s="18" t="s">
        <v>40</v>
      </c>
      <c r="C16" s="18">
        <v>38515</v>
      </c>
      <c r="D16" s="18">
        <v>45066</v>
      </c>
      <c r="E16" s="18">
        <v>4132</v>
      </c>
      <c r="F16" s="18">
        <v>12568</v>
      </c>
      <c r="G16" s="18">
        <v>12984</v>
      </c>
      <c r="H16" s="18">
        <v>8635</v>
      </c>
      <c r="I16" s="18">
        <v>6747</v>
      </c>
    </row>
    <row r="17" spans="1:9" ht="12.75">
      <c r="A17" s="18" t="s">
        <v>53</v>
      </c>
      <c r="B17" s="18" t="s">
        <v>4</v>
      </c>
      <c r="C17" s="18">
        <v>5710</v>
      </c>
      <c r="D17" s="18">
        <v>7346</v>
      </c>
      <c r="E17" s="18">
        <v>547</v>
      </c>
      <c r="F17" s="18">
        <v>1733</v>
      </c>
      <c r="G17" s="18">
        <v>2302</v>
      </c>
      <c r="H17" s="18">
        <v>1563</v>
      </c>
      <c r="I17" s="18">
        <v>1201</v>
      </c>
    </row>
    <row r="18" spans="1:9" ht="12.75">
      <c r="A18" s="18" t="s">
        <v>8</v>
      </c>
      <c r="B18" s="18" t="s">
        <v>36</v>
      </c>
      <c r="C18" s="18">
        <v>14265</v>
      </c>
      <c r="D18" s="18">
        <v>16449</v>
      </c>
      <c r="E18" s="18">
        <v>1806</v>
      </c>
      <c r="F18" s="18">
        <v>4619</v>
      </c>
      <c r="G18" s="18">
        <v>4603</v>
      </c>
      <c r="H18" s="18">
        <v>2975</v>
      </c>
      <c r="I18" s="18">
        <v>2446</v>
      </c>
    </row>
    <row r="19" spans="1:9" ht="12.75">
      <c r="A19" s="18" t="s">
        <v>69</v>
      </c>
      <c r="B19" s="18" t="s">
        <v>42</v>
      </c>
      <c r="C19" s="18">
        <v>25724</v>
      </c>
      <c r="D19" s="18">
        <v>29973</v>
      </c>
      <c r="E19" s="18">
        <v>3253</v>
      </c>
      <c r="F19" s="18">
        <v>8384</v>
      </c>
      <c r="G19" s="18">
        <v>8500</v>
      </c>
      <c r="H19" s="18">
        <v>5559</v>
      </c>
      <c r="I19" s="18">
        <v>4277</v>
      </c>
    </row>
    <row r="20" spans="1:9" ht="12.75">
      <c r="A20" s="18" t="s">
        <v>6</v>
      </c>
      <c r="B20" s="18" t="s">
        <v>57</v>
      </c>
      <c r="C20" s="18">
        <v>19054</v>
      </c>
      <c r="D20" s="18">
        <v>23528</v>
      </c>
      <c r="E20" s="18">
        <v>2430</v>
      </c>
      <c r="F20" s="18">
        <v>6414</v>
      </c>
      <c r="G20" s="18">
        <v>6862</v>
      </c>
      <c r="H20" s="18">
        <v>4502</v>
      </c>
      <c r="I20" s="18">
        <v>3320</v>
      </c>
    </row>
    <row r="21" spans="1:9" ht="12.75">
      <c r="A21" s="18" t="s">
        <v>10</v>
      </c>
      <c r="B21" s="18" t="s">
        <v>65</v>
      </c>
      <c r="C21" s="18">
        <v>9210</v>
      </c>
      <c r="D21" s="18">
        <v>10093</v>
      </c>
      <c r="E21" s="18">
        <v>1319</v>
      </c>
      <c r="F21" s="18">
        <v>2827</v>
      </c>
      <c r="G21" s="18">
        <v>2648</v>
      </c>
      <c r="H21" s="18">
        <v>1883</v>
      </c>
      <c r="I21" s="18">
        <v>1416</v>
      </c>
    </row>
    <row r="22" spans="1:9" ht="12.75">
      <c r="A22" s="18" t="s">
        <v>61</v>
      </c>
      <c r="B22" s="18" t="s">
        <v>25</v>
      </c>
      <c r="C22" s="18">
        <v>10656</v>
      </c>
      <c r="D22" s="18">
        <v>12658</v>
      </c>
      <c r="E22" s="18">
        <v>1588</v>
      </c>
      <c r="F22" s="18">
        <v>3476</v>
      </c>
      <c r="G22" s="18">
        <v>3457</v>
      </c>
      <c r="H22" s="18">
        <v>2407</v>
      </c>
      <c r="I22" s="18">
        <v>1730</v>
      </c>
    </row>
    <row r="23" spans="1:9" ht="12.75">
      <c r="A23" s="18" t="s">
        <v>27</v>
      </c>
      <c r="B23" s="18" t="s">
        <v>41</v>
      </c>
      <c r="C23" s="18">
        <v>10490</v>
      </c>
      <c r="D23" s="18">
        <v>13439</v>
      </c>
      <c r="E23" s="18">
        <v>853</v>
      </c>
      <c r="F23" s="18">
        <v>3174</v>
      </c>
      <c r="G23" s="18">
        <v>4375</v>
      </c>
      <c r="H23" s="18">
        <v>2896</v>
      </c>
      <c r="I23" s="18">
        <v>2141</v>
      </c>
    </row>
    <row r="24" spans="1:9" ht="12.75">
      <c r="A24" s="18" t="s">
        <v>46</v>
      </c>
      <c r="B24" s="18" t="s">
        <v>56</v>
      </c>
      <c r="C24" s="18">
        <v>16098</v>
      </c>
      <c r="D24" s="18">
        <v>18935</v>
      </c>
      <c r="E24" s="18">
        <v>1716</v>
      </c>
      <c r="F24" s="18">
        <v>4636</v>
      </c>
      <c r="G24" s="18">
        <v>5484</v>
      </c>
      <c r="H24" s="18">
        <v>4151</v>
      </c>
      <c r="I24" s="18">
        <v>2948</v>
      </c>
    </row>
    <row r="25" spans="1:9" ht="12.75">
      <c r="A25" s="18" t="s">
        <v>5</v>
      </c>
      <c r="B25" s="18" t="s">
        <v>33</v>
      </c>
      <c r="C25" s="18">
        <v>6785</v>
      </c>
      <c r="D25" s="18">
        <v>7813</v>
      </c>
      <c r="E25" s="18">
        <v>843</v>
      </c>
      <c r="F25" s="18">
        <v>1884</v>
      </c>
      <c r="G25" s="18">
        <v>2224</v>
      </c>
      <c r="H25" s="18">
        <v>1601</v>
      </c>
      <c r="I25" s="18">
        <v>1261</v>
      </c>
    </row>
    <row r="26" spans="1:9" ht="12.75">
      <c r="A26" s="18" t="s">
        <v>83</v>
      </c>
      <c r="B26" s="18" t="s">
        <v>44</v>
      </c>
      <c r="C26" s="18">
        <v>30807</v>
      </c>
      <c r="D26" s="18">
        <v>35507</v>
      </c>
      <c r="E26" s="18">
        <v>3823</v>
      </c>
      <c r="F26" s="18">
        <v>11100</v>
      </c>
      <c r="G26" s="18">
        <v>10681</v>
      </c>
      <c r="H26" s="18">
        <v>5712</v>
      </c>
      <c r="I26" s="18">
        <v>4191</v>
      </c>
    </row>
    <row r="27" spans="1:9" ht="12.75">
      <c r="A27" s="18" t="s">
        <v>67</v>
      </c>
      <c r="B27" s="18" t="s">
        <v>50</v>
      </c>
      <c r="C27" s="18">
        <v>42544</v>
      </c>
      <c r="D27" s="18">
        <v>47925</v>
      </c>
      <c r="E27" s="18">
        <v>4719</v>
      </c>
      <c r="F27" s="18">
        <v>14982</v>
      </c>
      <c r="G27" s="18">
        <v>15347</v>
      </c>
      <c r="H27" s="18">
        <v>8101</v>
      </c>
      <c r="I27" s="18">
        <v>4776</v>
      </c>
    </row>
    <row r="28" spans="1:9" ht="12.75">
      <c r="A28" s="18" t="s">
        <v>26</v>
      </c>
      <c r="B28" s="18" t="s">
        <v>34</v>
      </c>
      <c r="C28" s="18">
        <v>19228</v>
      </c>
      <c r="D28" s="18">
        <v>22559</v>
      </c>
      <c r="E28" s="18">
        <v>2712</v>
      </c>
      <c r="F28" s="18">
        <v>6308</v>
      </c>
      <c r="G28" s="18">
        <v>6349</v>
      </c>
      <c r="H28" s="18">
        <v>4175</v>
      </c>
      <c r="I28" s="18">
        <v>3015</v>
      </c>
    </row>
    <row r="29" spans="1:9" ht="12.75">
      <c r="A29" s="18" t="s">
        <v>20</v>
      </c>
      <c r="B29" s="18" t="s">
        <v>15</v>
      </c>
      <c r="C29" s="18">
        <v>6560</v>
      </c>
      <c r="D29" s="18">
        <v>7386</v>
      </c>
      <c r="E29" s="18">
        <v>797</v>
      </c>
      <c r="F29" s="18">
        <v>1895</v>
      </c>
      <c r="G29" s="18">
        <v>2037</v>
      </c>
      <c r="H29" s="18">
        <v>1497</v>
      </c>
      <c r="I29" s="18">
        <v>1160</v>
      </c>
    </row>
    <row r="30" spans="1:9" ht="12.75">
      <c r="A30" s="18" t="s">
        <v>82</v>
      </c>
      <c r="B30" s="18" t="s">
        <v>54</v>
      </c>
      <c r="C30" s="18">
        <v>21396</v>
      </c>
      <c r="D30" s="18">
        <v>26670</v>
      </c>
      <c r="E30" s="18">
        <v>2567</v>
      </c>
      <c r="F30" s="18">
        <v>6914</v>
      </c>
      <c r="G30" s="18">
        <v>7991</v>
      </c>
      <c r="H30" s="18">
        <v>5483</v>
      </c>
      <c r="I30" s="18">
        <v>3715</v>
      </c>
    </row>
    <row r="31" spans="1:9" ht="12.75">
      <c r="A31" s="18" t="s">
        <v>32</v>
      </c>
      <c r="B31" s="18" t="s">
        <v>52</v>
      </c>
      <c r="C31" s="18">
        <v>13905</v>
      </c>
      <c r="D31" s="18">
        <v>16884</v>
      </c>
      <c r="E31" s="18">
        <v>1578</v>
      </c>
      <c r="F31" s="18">
        <v>4263</v>
      </c>
      <c r="G31" s="18">
        <v>4748</v>
      </c>
      <c r="H31" s="18">
        <v>3594</v>
      </c>
      <c r="I31" s="18">
        <v>2701</v>
      </c>
    </row>
    <row r="32" spans="1:9" ht="12.75">
      <c r="A32" s="18" t="s">
        <v>0</v>
      </c>
      <c r="B32" s="18" t="s">
        <v>55</v>
      </c>
      <c r="C32" s="18">
        <v>11294</v>
      </c>
      <c r="D32" s="18">
        <v>13495</v>
      </c>
      <c r="E32" s="18">
        <v>1556</v>
      </c>
      <c r="F32" s="18">
        <v>3601</v>
      </c>
      <c r="G32" s="18">
        <v>3543</v>
      </c>
      <c r="H32" s="18">
        <v>2645</v>
      </c>
      <c r="I32" s="18">
        <v>2150</v>
      </c>
    </row>
    <row r="33" spans="1:9" ht="12.75">
      <c r="A33" s="18" t="s">
        <v>72</v>
      </c>
      <c r="B33" s="18" t="s">
        <v>28</v>
      </c>
      <c r="C33" s="18">
        <v>29388</v>
      </c>
      <c r="D33" s="18">
        <v>34414</v>
      </c>
      <c r="E33" s="18">
        <v>3043</v>
      </c>
      <c r="F33" s="18">
        <v>8830</v>
      </c>
      <c r="G33" s="18">
        <v>10253</v>
      </c>
      <c r="H33" s="18">
        <v>7194</v>
      </c>
      <c r="I33" s="18">
        <v>5094</v>
      </c>
    </row>
    <row r="34" spans="1:9" ht="12.75">
      <c r="A34" s="18" t="s">
        <v>49</v>
      </c>
      <c r="B34" s="18" t="s">
        <v>79</v>
      </c>
      <c r="C34" s="18">
        <v>12382</v>
      </c>
      <c r="D34" s="18">
        <v>15080</v>
      </c>
      <c r="E34" s="18">
        <v>1552</v>
      </c>
      <c r="F34" s="18">
        <v>3912</v>
      </c>
      <c r="G34" s="18">
        <v>4511</v>
      </c>
      <c r="H34" s="18">
        <v>2963</v>
      </c>
      <c r="I34" s="18">
        <v>2142</v>
      </c>
    </row>
    <row r="35" spans="1:9" ht="12.75">
      <c r="A35" s="18" t="s">
        <v>76</v>
      </c>
      <c r="B35" s="18" t="s">
        <v>84</v>
      </c>
      <c r="C35" s="18">
        <v>8224</v>
      </c>
      <c r="D35" s="18">
        <v>9996</v>
      </c>
      <c r="E35" s="18">
        <v>1273</v>
      </c>
      <c r="F35" s="18">
        <v>2881</v>
      </c>
      <c r="G35" s="18">
        <v>2709</v>
      </c>
      <c r="H35" s="18">
        <v>1930</v>
      </c>
      <c r="I35" s="18">
        <v>1203</v>
      </c>
    </row>
    <row r="36" spans="1:9" ht="12.75">
      <c r="A36" s="18" t="s">
        <v>9</v>
      </c>
      <c r="B36" s="18" t="s">
        <v>35</v>
      </c>
      <c r="C36" s="18">
        <v>17826</v>
      </c>
      <c r="D36" s="18">
        <v>21904</v>
      </c>
      <c r="E36" s="18">
        <v>1926</v>
      </c>
      <c r="F36" s="18">
        <v>6169</v>
      </c>
      <c r="G36" s="18">
        <v>6566</v>
      </c>
      <c r="H36" s="18">
        <v>4239</v>
      </c>
      <c r="I36" s="18">
        <v>3004</v>
      </c>
    </row>
    <row r="37" spans="1:9" ht="12.75">
      <c r="A37" s="18" t="s">
        <v>73</v>
      </c>
      <c r="B37" s="18" t="s">
        <v>78</v>
      </c>
      <c r="C37" s="18">
        <v>19031</v>
      </c>
      <c r="D37" s="18">
        <v>23149</v>
      </c>
      <c r="E37" s="18">
        <v>2627</v>
      </c>
      <c r="F37" s="18">
        <v>6646</v>
      </c>
      <c r="G37" s="18">
        <v>6549</v>
      </c>
      <c r="H37" s="18">
        <v>4344</v>
      </c>
      <c r="I37" s="18">
        <v>2983</v>
      </c>
    </row>
    <row r="38" spans="1:9" ht="12.75">
      <c r="A38" s="18" t="s">
        <v>29</v>
      </c>
      <c r="B38" s="18" t="s">
        <v>75</v>
      </c>
      <c r="C38" s="18">
        <v>9956</v>
      </c>
      <c r="D38" s="18">
        <v>12044</v>
      </c>
      <c r="E38" s="18">
        <v>1191</v>
      </c>
      <c r="F38" s="18">
        <v>3027</v>
      </c>
      <c r="G38" s="18">
        <v>3340</v>
      </c>
      <c r="H38" s="18">
        <v>2349</v>
      </c>
      <c r="I38" s="18">
        <v>2137</v>
      </c>
    </row>
    <row r="39" spans="1:9" ht="12.75">
      <c r="A39" s="18" t="s">
        <v>68</v>
      </c>
      <c r="B39" s="18" t="s">
        <v>14</v>
      </c>
      <c r="C39" s="18">
        <v>44000</v>
      </c>
      <c r="D39" s="18">
        <v>51717</v>
      </c>
      <c r="E39" s="18">
        <v>4779</v>
      </c>
      <c r="F39" s="18">
        <v>14796</v>
      </c>
      <c r="G39" s="18">
        <v>15167</v>
      </c>
      <c r="H39" s="18">
        <v>9743</v>
      </c>
      <c r="I39" s="18">
        <v>7232</v>
      </c>
    </row>
    <row r="40" spans="1:9" ht="12.75">
      <c r="A40" s="18" t="s">
        <v>19</v>
      </c>
      <c r="B40" s="18" t="s">
        <v>81</v>
      </c>
      <c r="C40" s="18">
        <v>7428</v>
      </c>
      <c r="D40" s="18">
        <v>8740</v>
      </c>
      <c r="E40" s="18">
        <v>794</v>
      </c>
      <c r="F40" s="18">
        <v>2189</v>
      </c>
      <c r="G40" s="18">
        <v>2319</v>
      </c>
      <c r="H40" s="18">
        <v>1912</v>
      </c>
      <c r="I40" s="18">
        <v>1526</v>
      </c>
    </row>
    <row r="41" spans="1:9" ht="12.75">
      <c r="A41" s="18" t="s">
        <v>48</v>
      </c>
      <c r="B41" s="18" t="s">
        <v>17</v>
      </c>
      <c r="C41" s="18">
        <v>8072</v>
      </c>
      <c r="D41" s="18">
        <v>9220</v>
      </c>
      <c r="E41" s="18">
        <v>907</v>
      </c>
      <c r="F41" s="18">
        <v>2353</v>
      </c>
      <c r="G41" s="18">
        <v>2567</v>
      </c>
      <c r="H41" s="18">
        <v>1963</v>
      </c>
      <c r="I41" s="18">
        <v>1430</v>
      </c>
    </row>
    <row r="42" spans="1:9" ht="12.75">
      <c r="A42" s="18" t="s">
        <v>59</v>
      </c>
      <c r="B42" s="18" t="s">
        <v>80</v>
      </c>
      <c r="C42" s="18">
        <v>11523</v>
      </c>
      <c r="D42" s="18">
        <v>13869</v>
      </c>
      <c r="E42" s="18">
        <v>1402</v>
      </c>
      <c r="F42" s="18">
        <v>3729</v>
      </c>
      <c r="G42" s="18">
        <v>3801</v>
      </c>
      <c r="H42" s="18">
        <v>2810</v>
      </c>
      <c r="I42" s="18">
        <v>2127</v>
      </c>
    </row>
    <row r="43" spans="1:9" ht="12.75">
      <c r="A43" s="18" t="s">
        <v>63</v>
      </c>
      <c r="B43" s="18" t="s">
        <v>31</v>
      </c>
      <c r="C43" s="18">
        <v>10404</v>
      </c>
      <c r="D43" s="18">
        <v>12099</v>
      </c>
      <c r="E43" s="18">
        <v>1128</v>
      </c>
      <c r="F43" s="18">
        <v>3235</v>
      </c>
      <c r="G43" s="18">
        <v>3399</v>
      </c>
      <c r="H43" s="18">
        <v>2423</v>
      </c>
      <c r="I43" s="18">
        <v>1914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2019-05-14T05:57:23Z</cp:lastPrinted>
  <dcterms:created xsi:type="dcterms:W3CDTF">2013-08-22T13:26:02Z</dcterms:created>
  <dcterms:modified xsi:type="dcterms:W3CDTF">2019-05-14T06:54:20Z</dcterms:modified>
  <cp:category/>
  <cp:version/>
  <cp:contentType/>
  <cp:contentStatus/>
</cp:coreProperties>
</file>