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<sst xmlns="http://schemas.openxmlformats.org/spreadsheetml/2006/main" count="201" uniqueCount="108">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</sst>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13013</v>
      </c>
      <c r="D8" s="5">
        <f>E8+G8+I8+K8+M8</f>
        <v>20619</v>
      </c>
      <c r="E8" s="10">
        <f>man!E2</f>
        <v>1772</v>
      </c>
      <c r="F8" s="13">
        <f>E8/D8*100</f>
        <v>8.594015228672584</v>
      </c>
      <c r="G8" s="10">
        <f>man!F2</f>
        <v>5345</v>
      </c>
      <c r="H8" s="13">
        <f>G8/D8*100</f>
        <v>25.922692662107767</v>
      </c>
      <c r="I8" s="17">
        <f>man!G2</f>
        <v>5908</v>
      </c>
      <c r="J8" s="13">
        <f>I8/D8*100</f>
        <v>28.653183956544936</v>
      </c>
      <c r="K8" s="10">
        <f>man!H2</f>
        <v>3977</v>
      </c>
      <c r="L8" s="13">
        <f>K8/D8*100</f>
        <v>19.288035307240893</v>
      </c>
      <c r="M8" s="10">
        <f>man!I2</f>
        <v>3617</v>
      </c>
      <c r="N8" s="13">
        <f>M8/D8*100</f>
        <v>17.54207284543382</v>
      </c>
      <c r="Q8" s="19"/>
    </row>
    <row r="9" spans="1:17" ht="12.75">
      <c r="A9" s="1" t="s">
        <v>47</v>
      </c>
      <c r="B9" s="4" t="s">
        <v>11</v>
      </c>
      <c r="C9" s="18">
        <f>man!C3</f>
        <v>18779</v>
      </c>
      <c r="D9" s="5">
        <f aca="true" t="shared" si="0" ref="D9:D49">E9+G9+I9+K9+M9</f>
        <v>28313</v>
      </c>
      <c r="E9" s="10">
        <f>man!E3</f>
        <v>2574</v>
      </c>
      <c r="F9" s="13">
        <f aca="true" t="shared" si="1" ref="F9:F50">E9/D9*100</f>
        <v>9.091230176950518</v>
      </c>
      <c r="G9" s="10">
        <f>man!F3</f>
        <v>7005</v>
      </c>
      <c r="H9" s="13">
        <f aca="true" t="shared" si="2" ref="H9:H50">G9/D9*100</f>
        <v>24.74128492212058</v>
      </c>
      <c r="I9" s="17">
        <f>man!G3</f>
        <v>8182</v>
      </c>
      <c r="J9" s="13">
        <f aca="true" t="shared" si="3" ref="J9:J50">I9/D9*100</f>
        <v>28.898385900469748</v>
      </c>
      <c r="K9" s="10">
        <f>man!H3</f>
        <v>5537</v>
      </c>
      <c r="L9" s="13">
        <f aca="true" t="shared" si="4" ref="L9:L50">K9/D9*100</f>
        <v>19.55638752516512</v>
      </c>
      <c r="M9" s="10">
        <f>man!I3</f>
        <v>5015</v>
      </c>
      <c r="N9" s="13">
        <f aca="true" t="shared" si="5" ref="N9:N50">M9/D9*100</f>
        <v>17.712711475294036</v>
      </c>
      <c r="Q9" s="19"/>
    </row>
    <row r="10" spans="1:17" ht="12.75">
      <c r="A10" s="1" t="s">
        <v>58</v>
      </c>
      <c r="B10" s="4" t="s">
        <v>13</v>
      </c>
      <c r="C10" s="18">
        <f>man!C4</f>
        <v>25747</v>
      </c>
      <c r="D10" s="5">
        <f t="shared" si="0"/>
        <v>37714</v>
      </c>
      <c r="E10" s="10">
        <f>man!E4</f>
        <v>3633</v>
      </c>
      <c r="F10" s="13">
        <f t="shared" si="1"/>
        <v>9.63302752293578</v>
      </c>
      <c r="G10" s="10">
        <f>man!F4</f>
        <v>9552</v>
      </c>
      <c r="H10" s="13">
        <f t="shared" si="2"/>
        <v>25.32746460200456</v>
      </c>
      <c r="I10" s="17">
        <f>man!G4</f>
        <v>10541</v>
      </c>
      <c r="J10" s="13">
        <f t="shared" si="3"/>
        <v>27.94983295327995</v>
      </c>
      <c r="K10" s="10">
        <f>man!H4</f>
        <v>7474</v>
      </c>
      <c r="L10" s="13">
        <f t="shared" si="4"/>
        <v>19.817574375563453</v>
      </c>
      <c r="M10" s="10">
        <f>man!I4</f>
        <v>6514</v>
      </c>
      <c r="N10" s="13">
        <f t="shared" si="5"/>
        <v>17.272100546216258</v>
      </c>
      <c r="Q10" s="19"/>
    </row>
    <row r="11" spans="1:17" ht="12.75">
      <c r="A11" s="1" t="s">
        <v>2</v>
      </c>
      <c r="B11" s="4" t="s">
        <v>62</v>
      </c>
      <c r="C11" s="18">
        <f>man!C5</f>
        <v>17931</v>
      </c>
      <c r="D11" s="5">
        <f t="shared" si="0"/>
        <v>26664</v>
      </c>
      <c r="E11" s="10">
        <f>man!E5</f>
        <v>2403</v>
      </c>
      <c r="F11" s="13">
        <f t="shared" si="1"/>
        <v>9.012151215121513</v>
      </c>
      <c r="G11" s="10">
        <f>man!F5</f>
        <v>6687</v>
      </c>
      <c r="H11" s="13">
        <f t="shared" si="2"/>
        <v>25.078757875787577</v>
      </c>
      <c r="I11" s="17">
        <f>man!G5</f>
        <v>7374</v>
      </c>
      <c r="J11" s="13">
        <f t="shared" si="3"/>
        <v>27.655265526552654</v>
      </c>
      <c r="K11" s="10">
        <f>man!H5</f>
        <v>5644</v>
      </c>
      <c r="L11" s="13">
        <f t="shared" si="4"/>
        <v>21.167116711671166</v>
      </c>
      <c r="M11" s="10">
        <f>man!I5</f>
        <v>4556</v>
      </c>
      <c r="N11" s="13">
        <f t="shared" si="5"/>
        <v>17.086708670867086</v>
      </c>
      <c r="Q11" s="19"/>
    </row>
    <row r="12" spans="1:17" ht="12.75">
      <c r="A12" s="1" t="s">
        <v>1</v>
      </c>
      <c r="B12" s="4" t="s">
        <v>60</v>
      </c>
      <c r="C12" s="18">
        <f>man!C6</f>
        <v>30932</v>
      </c>
      <c r="D12" s="5">
        <f t="shared" si="0"/>
        <v>45952</v>
      </c>
      <c r="E12" s="10">
        <f>man!E6</f>
        <v>4178</v>
      </c>
      <c r="F12" s="13">
        <f t="shared" si="1"/>
        <v>9.092096100278551</v>
      </c>
      <c r="G12" s="10">
        <f>man!F6</f>
        <v>11701</v>
      </c>
      <c r="H12" s="13">
        <f t="shared" si="2"/>
        <v>25.463527158774372</v>
      </c>
      <c r="I12" s="17">
        <f>man!G6</f>
        <v>13908</v>
      </c>
      <c r="J12" s="13">
        <f t="shared" si="3"/>
        <v>30.266364902506965</v>
      </c>
      <c r="K12" s="10">
        <f>man!H6</f>
        <v>8910</v>
      </c>
      <c r="L12" s="13">
        <f t="shared" si="4"/>
        <v>19.389798050139277</v>
      </c>
      <c r="M12" s="10">
        <f>man!I6</f>
        <v>7255</v>
      </c>
      <c r="N12" s="13">
        <f t="shared" si="5"/>
        <v>15.788213788300837</v>
      </c>
      <c r="Q12" s="19"/>
    </row>
    <row r="13" spans="1:17" ht="12.75">
      <c r="A13" s="1" t="s">
        <v>21</v>
      </c>
      <c r="B13" s="4" t="s">
        <v>70</v>
      </c>
      <c r="C13" s="18">
        <f>man!C7</f>
        <v>10791</v>
      </c>
      <c r="D13" s="5">
        <f t="shared" si="0"/>
        <v>16604</v>
      </c>
      <c r="E13" s="10">
        <f>man!E7</f>
        <v>1934</v>
      </c>
      <c r="F13" s="13">
        <f t="shared" si="1"/>
        <v>11.647795711876656</v>
      </c>
      <c r="G13" s="10">
        <f>man!F7</f>
        <v>4287</v>
      </c>
      <c r="H13" s="13">
        <f t="shared" si="2"/>
        <v>25.81907973982173</v>
      </c>
      <c r="I13" s="17">
        <f>man!G7</f>
        <v>4522</v>
      </c>
      <c r="J13" s="13">
        <f t="shared" si="3"/>
        <v>27.234401349072513</v>
      </c>
      <c r="K13" s="10">
        <f>man!H7</f>
        <v>3064</v>
      </c>
      <c r="L13" s="13">
        <f t="shared" si="4"/>
        <v>18.45338472657191</v>
      </c>
      <c r="M13" s="10">
        <f>man!I7</f>
        <v>2797</v>
      </c>
      <c r="N13" s="13">
        <f t="shared" si="5"/>
        <v>16.84533847265719</v>
      </c>
      <c r="Q13" s="19"/>
    </row>
    <row r="14" spans="1:17" ht="12.75">
      <c r="A14" s="1" t="s">
        <v>18</v>
      </c>
      <c r="B14" s="4" t="s">
        <v>37</v>
      </c>
      <c r="C14" s="18">
        <f>man!C8</f>
        <v>7075</v>
      </c>
      <c r="D14" s="5">
        <f t="shared" si="0"/>
        <v>10303</v>
      </c>
      <c r="E14" s="10">
        <f>man!E8</f>
        <v>934</v>
      </c>
      <c r="F14" s="13">
        <f t="shared" si="1"/>
        <v>9.065320780355236</v>
      </c>
      <c r="G14" s="10">
        <f>man!F8</f>
        <v>2445</v>
      </c>
      <c r="H14" s="13">
        <f t="shared" si="2"/>
        <v>23.730952149859263</v>
      </c>
      <c r="I14" s="17">
        <f>man!G8</f>
        <v>3033</v>
      </c>
      <c r="J14" s="13">
        <f t="shared" si="3"/>
        <v>29.43802775890517</v>
      </c>
      <c r="K14" s="10">
        <f>man!H8</f>
        <v>2068</v>
      </c>
      <c r="L14" s="13">
        <f t="shared" si="4"/>
        <v>20.07182374065806</v>
      </c>
      <c r="M14" s="10">
        <f>man!I8</f>
        <v>1823</v>
      </c>
      <c r="N14" s="13">
        <f t="shared" si="5"/>
        <v>17.693875570222264</v>
      </c>
      <c r="Q14" s="19"/>
    </row>
    <row r="15" spans="1:17" ht="12.75">
      <c r="A15" s="1" t="s">
        <v>22</v>
      </c>
      <c r="B15" s="4" t="s">
        <v>74</v>
      </c>
      <c r="C15" s="18">
        <f>man!C9</f>
        <v>29982</v>
      </c>
      <c r="D15" s="5">
        <f t="shared" si="0"/>
        <v>43418</v>
      </c>
      <c r="E15" s="10">
        <f>man!E9</f>
        <v>3336</v>
      </c>
      <c r="F15" s="13">
        <f t="shared" si="1"/>
        <v>7.683449260675296</v>
      </c>
      <c r="G15" s="10">
        <f>man!F9</f>
        <v>11383</v>
      </c>
      <c r="H15" s="13">
        <f t="shared" si="2"/>
        <v>26.217237090607583</v>
      </c>
      <c r="I15" s="17">
        <f>man!G9</f>
        <v>13221</v>
      </c>
      <c r="J15" s="13">
        <f t="shared" si="3"/>
        <v>30.45050439909715</v>
      </c>
      <c r="K15" s="10">
        <f>man!H9</f>
        <v>7782</v>
      </c>
      <c r="L15" s="13">
        <f t="shared" si="4"/>
        <v>17.92344189046018</v>
      </c>
      <c r="M15" s="10">
        <f>man!I9</f>
        <v>7696</v>
      </c>
      <c r="N15" s="13">
        <f t="shared" si="5"/>
        <v>17.725367359159797</v>
      </c>
      <c r="Q15" s="19"/>
    </row>
    <row r="16" spans="1:17" ht="12.75">
      <c r="A16" s="1" t="s">
        <v>24</v>
      </c>
      <c r="B16" s="4" t="s">
        <v>71</v>
      </c>
      <c r="C16" s="18">
        <f>man!C10</f>
        <v>9570</v>
      </c>
      <c r="D16" s="5">
        <f t="shared" si="0"/>
        <v>13593</v>
      </c>
      <c r="E16" s="10">
        <f>man!E10</f>
        <v>1053</v>
      </c>
      <c r="F16" s="13">
        <f t="shared" si="1"/>
        <v>7.7466342970646656</v>
      </c>
      <c r="G16" s="10">
        <f>man!F10</f>
        <v>3019</v>
      </c>
      <c r="H16" s="13">
        <f t="shared" si="2"/>
        <v>22.209961009343044</v>
      </c>
      <c r="I16" s="17">
        <f>man!G10</f>
        <v>3903</v>
      </c>
      <c r="J16" s="13">
        <f t="shared" si="3"/>
        <v>28.713308320459056</v>
      </c>
      <c r="K16" s="10">
        <f>man!H10</f>
        <v>3011</v>
      </c>
      <c r="L16" s="13">
        <f t="shared" si="4"/>
        <v>22.15110718752299</v>
      </c>
      <c r="M16" s="10">
        <f>man!I10</f>
        <v>2607</v>
      </c>
      <c r="N16" s="13">
        <f t="shared" si="5"/>
        <v>19.17898918561024</v>
      </c>
      <c r="Q16" s="19"/>
    </row>
    <row r="17" spans="1:17" ht="12.75">
      <c r="A17" s="1" t="s">
        <v>30</v>
      </c>
      <c r="B17" s="4" t="s">
        <v>45</v>
      </c>
      <c r="C17" s="18">
        <f>man!C11</f>
        <v>211032</v>
      </c>
      <c r="D17" s="5">
        <f t="shared" si="0"/>
        <v>315148</v>
      </c>
      <c r="E17" s="10">
        <f>man!E11</f>
        <v>25420</v>
      </c>
      <c r="F17" s="13">
        <f t="shared" si="1"/>
        <v>8.066051505959104</v>
      </c>
      <c r="G17" s="10">
        <f>man!F11</f>
        <v>87164</v>
      </c>
      <c r="H17" s="13">
        <f t="shared" si="2"/>
        <v>27.65811618668054</v>
      </c>
      <c r="I17" s="17">
        <f>man!G11</f>
        <v>95217</v>
      </c>
      <c r="J17" s="13">
        <f t="shared" si="3"/>
        <v>30.213423534339423</v>
      </c>
      <c r="K17" s="10">
        <f>man!H11</f>
        <v>57214</v>
      </c>
      <c r="L17" s="13">
        <f t="shared" si="4"/>
        <v>18.154644801807404</v>
      </c>
      <c r="M17" s="10">
        <f>man!I11</f>
        <v>50133</v>
      </c>
      <c r="N17" s="13">
        <f t="shared" si="5"/>
        <v>15.907763971213527</v>
      </c>
      <c r="Q17" s="19"/>
    </row>
    <row r="18" spans="1:17" ht="12.75">
      <c r="A18" s="1" t="s">
        <v>77</v>
      </c>
      <c r="B18" s="4" t="s">
        <v>16</v>
      </c>
      <c r="C18" s="18">
        <f>man!C12</f>
        <v>14619</v>
      </c>
      <c r="D18" s="5">
        <f t="shared" si="0"/>
        <v>20227</v>
      </c>
      <c r="E18" s="10">
        <f>man!E12</f>
        <v>1749</v>
      </c>
      <c r="F18" s="13">
        <f t="shared" si="1"/>
        <v>8.646858159885301</v>
      </c>
      <c r="G18" s="10">
        <f>man!F12</f>
        <v>4835</v>
      </c>
      <c r="H18" s="13">
        <f t="shared" si="2"/>
        <v>23.90369308350225</v>
      </c>
      <c r="I18" s="17">
        <f>man!G12</f>
        <v>5643</v>
      </c>
      <c r="J18" s="13">
        <f t="shared" si="3"/>
        <v>27.898353685667672</v>
      </c>
      <c r="K18" s="10">
        <f>man!H12</f>
        <v>4014</v>
      </c>
      <c r="L18" s="13">
        <f t="shared" si="4"/>
        <v>19.844761951846543</v>
      </c>
      <c r="M18" s="10">
        <f>man!I12</f>
        <v>3986</v>
      </c>
      <c r="N18" s="13">
        <f t="shared" si="5"/>
        <v>19.706333119098236</v>
      </c>
      <c r="Q18" s="19"/>
    </row>
    <row r="19" spans="1:17" ht="12.75">
      <c r="A19" s="1" t="s">
        <v>64</v>
      </c>
      <c r="B19" s="4" t="s">
        <v>12</v>
      </c>
      <c r="C19" s="18">
        <f>man!C13</f>
        <v>8334</v>
      </c>
      <c r="D19" s="5">
        <f t="shared" si="0"/>
        <v>12548</v>
      </c>
      <c r="E19" s="10">
        <f>man!E13</f>
        <v>1043</v>
      </c>
      <c r="F19" s="13">
        <f t="shared" si="1"/>
        <v>8.312081606630539</v>
      </c>
      <c r="G19" s="10">
        <f>man!F13</f>
        <v>3174</v>
      </c>
      <c r="H19" s="13">
        <f t="shared" si="2"/>
        <v>25.294867708001274</v>
      </c>
      <c r="I19" s="17">
        <f>man!G13</f>
        <v>3354</v>
      </c>
      <c r="J19" s="13">
        <f t="shared" si="3"/>
        <v>26.72935926043991</v>
      </c>
      <c r="K19" s="10">
        <f>man!H13</f>
        <v>2633</v>
      </c>
      <c r="L19" s="13">
        <f t="shared" si="4"/>
        <v>20.98342365317182</v>
      </c>
      <c r="M19" s="10">
        <f>man!I13</f>
        <v>2344</v>
      </c>
      <c r="N19" s="13">
        <f t="shared" si="5"/>
        <v>18.680267771756455</v>
      </c>
      <c r="Q19" s="19"/>
    </row>
    <row r="20" spans="1:17" ht="12.75">
      <c r="A20" s="1" t="s">
        <v>38</v>
      </c>
      <c r="B20" s="4" t="s">
        <v>3</v>
      </c>
      <c r="C20" s="18">
        <f>man!C14</f>
        <v>7476</v>
      </c>
      <c r="D20" s="5">
        <f t="shared" si="0"/>
        <v>10636</v>
      </c>
      <c r="E20" s="10">
        <f>man!E14</f>
        <v>1014</v>
      </c>
      <c r="F20" s="13">
        <f t="shared" si="1"/>
        <v>9.533659270402408</v>
      </c>
      <c r="G20" s="10">
        <f>man!F14</f>
        <v>2555</v>
      </c>
      <c r="H20" s="13">
        <f t="shared" si="2"/>
        <v>24.02218879277924</v>
      </c>
      <c r="I20" s="17">
        <f>man!G14</f>
        <v>2968</v>
      </c>
      <c r="J20" s="13">
        <f t="shared" si="3"/>
        <v>27.9052275291463</v>
      </c>
      <c r="K20" s="10">
        <f>man!H14</f>
        <v>2177</v>
      </c>
      <c r="L20" s="13">
        <f t="shared" si="4"/>
        <v>20.468221135765326</v>
      </c>
      <c r="M20" s="10">
        <f>man!I14</f>
        <v>1922</v>
      </c>
      <c r="N20" s="13">
        <f t="shared" si="5"/>
        <v>18.070703271906734</v>
      </c>
      <c r="Q20" s="19"/>
    </row>
    <row r="21" spans="1:17" ht="12.75">
      <c r="A21" s="1" t="s">
        <v>51</v>
      </c>
      <c r="B21" s="4" t="s">
        <v>43</v>
      </c>
      <c r="C21" s="18">
        <f>man!C15</f>
        <v>52537</v>
      </c>
      <c r="D21" s="5">
        <f t="shared" si="0"/>
        <v>75779</v>
      </c>
      <c r="E21" s="10">
        <f>man!E15</f>
        <v>8159</v>
      </c>
      <c r="F21" s="13">
        <f t="shared" si="1"/>
        <v>10.766835139022685</v>
      </c>
      <c r="G21" s="10">
        <f>man!F15</f>
        <v>23104</v>
      </c>
      <c r="H21" s="13">
        <f t="shared" si="2"/>
        <v>30.488657807572018</v>
      </c>
      <c r="I21" s="17">
        <f>man!G15</f>
        <v>21558</v>
      </c>
      <c r="J21" s="13">
        <f t="shared" si="3"/>
        <v>28.448514760025866</v>
      </c>
      <c r="K21" s="10">
        <f>man!H15</f>
        <v>12723</v>
      </c>
      <c r="L21" s="13">
        <f t="shared" si="4"/>
        <v>16.789611897755314</v>
      </c>
      <c r="M21" s="10">
        <f>man!I15</f>
        <v>10235</v>
      </c>
      <c r="N21" s="13">
        <f t="shared" si="5"/>
        <v>13.506380395624118</v>
      </c>
      <c r="Q21" s="19"/>
    </row>
    <row r="22" spans="1:17" ht="12.75">
      <c r="A22" s="1" t="s">
        <v>23</v>
      </c>
      <c r="B22" s="4" t="s">
        <v>40</v>
      </c>
      <c r="C22" s="18">
        <f>man!C16</f>
        <v>36675</v>
      </c>
      <c r="D22" s="5">
        <f t="shared" si="0"/>
        <v>54460</v>
      </c>
      <c r="E22" s="10">
        <f>man!E16</f>
        <v>5032</v>
      </c>
      <c r="F22" s="13">
        <f t="shared" si="1"/>
        <v>9.239809034153506</v>
      </c>
      <c r="G22" s="10">
        <f>man!F16</f>
        <v>14628</v>
      </c>
      <c r="H22" s="13">
        <f t="shared" si="2"/>
        <v>26.860080793242748</v>
      </c>
      <c r="I22" s="17">
        <f>man!G16</f>
        <v>15352</v>
      </c>
      <c r="J22" s="13">
        <f t="shared" si="3"/>
        <v>28.189496878442892</v>
      </c>
      <c r="K22" s="10">
        <f>man!H16</f>
        <v>10256</v>
      </c>
      <c r="L22" s="13">
        <f t="shared" si="4"/>
        <v>18.832170400293794</v>
      </c>
      <c r="M22" s="10">
        <f>man!I16</f>
        <v>9192</v>
      </c>
      <c r="N22" s="13">
        <f t="shared" si="5"/>
        <v>16.878442893867057</v>
      </c>
      <c r="Q22" s="19"/>
    </row>
    <row r="23" spans="1:17" ht="12.75">
      <c r="A23" s="1" t="s">
        <v>53</v>
      </c>
      <c r="B23" s="4" t="s">
        <v>4</v>
      </c>
      <c r="C23" s="18">
        <f>man!C17</f>
        <v>5500</v>
      </c>
      <c r="D23" s="5">
        <f t="shared" si="0"/>
        <v>8913</v>
      </c>
      <c r="E23" s="10">
        <f>man!E17</f>
        <v>580</v>
      </c>
      <c r="F23" s="13">
        <f t="shared" si="1"/>
        <v>6.507348816335689</v>
      </c>
      <c r="G23" s="10">
        <f>man!F17</f>
        <v>1924</v>
      </c>
      <c r="H23" s="13">
        <f t="shared" si="2"/>
        <v>21.586446763154942</v>
      </c>
      <c r="I23" s="17">
        <f>man!G17</f>
        <v>2630</v>
      </c>
      <c r="J23" s="13">
        <f t="shared" si="3"/>
        <v>29.50746101200494</v>
      </c>
      <c r="K23" s="10">
        <f>man!H17</f>
        <v>1830</v>
      </c>
      <c r="L23" s="13">
        <f t="shared" si="4"/>
        <v>20.531807472231574</v>
      </c>
      <c r="M23" s="10">
        <f>man!I17</f>
        <v>1949</v>
      </c>
      <c r="N23" s="13">
        <f t="shared" si="5"/>
        <v>21.86693593627286</v>
      </c>
      <c r="Q23" s="19"/>
    </row>
    <row r="24" spans="1:17" ht="12.75">
      <c r="A24" s="1" t="s">
        <v>8</v>
      </c>
      <c r="B24" s="4" t="s">
        <v>36</v>
      </c>
      <c r="C24" s="18">
        <f>man!C18</f>
        <v>13022</v>
      </c>
      <c r="D24" s="5">
        <f t="shared" si="0"/>
        <v>19405</v>
      </c>
      <c r="E24" s="10">
        <f>man!E18</f>
        <v>1869</v>
      </c>
      <c r="F24" s="13">
        <f t="shared" si="1"/>
        <v>9.631538263334193</v>
      </c>
      <c r="G24" s="10">
        <f>man!F18</f>
        <v>5044</v>
      </c>
      <c r="H24" s="13">
        <f t="shared" si="2"/>
        <v>25.993300695696988</v>
      </c>
      <c r="I24" s="17">
        <f>man!G18</f>
        <v>5214</v>
      </c>
      <c r="J24" s="13">
        <f t="shared" si="3"/>
        <v>26.869363566091213</v>
      </c>
      <c r="K24" s="10">
        <f>man!H18</f>
        <v>3703</v>
      </c>
      <c r="L24" s="13">
        <f t="shared" si="4"/>
        <v>19.08271064158722</v>
      </c>
      <c r="M24" s="10">
        <f>man!I18</f>
        <v>3575</v>
      </c>
      <c r="N24" s="13">
        <f t="shared" si="5"/>
        <v>18.423086833290387</v>
      </c>
      <c r="Q24" s="19"/>
    </row>
    <row r="25" spans="1:17" ht="12.75">
      <c r="A25" s="1" t="s">
        <v>69</v>
      </c>
      <c r="B25" s="4" t="s">
        <v>42</v>
      </c>
      <c r="C25" s="18">
        <f>man!C19</f>
        <v>23994</v>
      </c>
      <c r="D25" s="5">
        <f t="shared" si="0"/>
        <v>34038</v>
      </c>
      <c r="E25" s="10">
        <f>man!E19</f>
        <v>3534</v>
      </c>
      <c r="F25" s="13">
        <f t="shared" si="1"/>
        <v>10.382513661202186</v>
      </c>
      <c r="G25" s="10">
        <f>man!F19</f>
        <v>9269</v>
      </c>
      <c r="H25" s="13">
        <f t="shared" si="2"/>
        <v>27.231329690346083</v>
      </c>
      <c r="I25" s="17">
        <f>man!G19</f>
        <v>9558</v>
      </c>
      <c r="J25" s="13">
        <f t="shared" si="3"/>
        <v>28.08038075092544</v>
      </c>
      <c r="K25" s="10">
        <f>man!H19</f>
        <v>6326</v>
      </c>
      <c r="L25" s="13">
        <f t="shared" si="4"/>
        <v>18.585110758563957</v>
      </c>
      <c r="M25" s="10">
        <f>man!I19</f>
        <v>5351</v>
      </c>
      <c r="N25" s="13">
        <f t="shared" si="5"/>
        <v>15.720665138962337</v>
      </c>
      <c r="Q25" s="19"/>
    </row>
    <row r="26" spans="1:17" ht="12.75">
      <c r="A26" s="1" t="s">
        <v>6</v>
      </c>
      <c r="B26" s="4" t="s">
        <v>57</v>
      </c>
      <c r="C26" s="18">
        <f>man!C20</f>
        <v>18044</v>
      </c>
      <c r="D26" s="5">
        <f t="shared" si="0"/>
        <v>25419</v>
      </c>
      <c r="E26" s="10">
        <f>man!E20</f>
        <v>2564</v>
      </c>
      <c r="F26" s="13">
        <f t="shared" si="1"/>
        <v>10.08694283803454</v>
      </c>
      <c r="G26" s="10">
        <f>man!F20</f>
        <v>6746</v>
      </c>
      <c r="H26" s="13">
        <f t="shared" si="2"/>
        <v>26.53920295841693</v>
      </c>
      <c r="I26" s="17">
        <f>man!G20</f>
        <v>7340</v>
      </c>
      <c r="J26" s="13">
        <f t="shared" si="3"/>
        <v>28.876037609662063</v>
      </c>
      <c r="K26" s="10">
        <f>man!H20</f>
        <v>4774</v>
      </c>
      <c r="L26" s="13">
        <f t="shared" si="4"/>
        <v>18.78122664148865</v>
      </c>
      <c r="M26" s="10">
        <f>man!I20</f>
        <v>3995</v>
      </c>
      <c r="N26" s="13">
        <f t="shared" si="5"/>
        <v>15.716589952397813</v>
      </c>
      <c r="Q26" s="19"/>
    </row>
    <row r="27" spans="1:17" ht="12.75">
      <c r="A27" s="1" t="s">
        <v>10</v>
      </c>
      <c r="B27" s="4" t="s">
        <v>65</v>
      </c>
      <c r="C27" s="18">
        <f>man!C21</f>
        <v>8394</v>
      </c>
      <c r="D27" s="5">
        <f t="shared" si="0"/>
        <v>11236</v>
      </c>
      <c r="E27" s="10">
        <f>man!E21</f>
        <v>1409</v>
      </c>
      <c r="F27" s="13">
        <f t="shared" si="1"/>
        <v>12.540049839800641</v>
      </c>
      <c r="G27" s="10">
        <f>man!F21</f>
        <v>2980</v>
      </c>
      <c r="H27" s="13">
        <f t="shared" si="2"/>
        <v>26.52189391242435</v>
      </c>
      <c r="I27" s="17">
        <f>man!G21</f>
        <v>2975</v>
      </c>
      <c r="J27" s="13">
        <f t="shared" si="3"/>
        <v>26.47739409042364</v>
      </c>
      <c r="K27" s="10">
        <f>man!H21</f>
        <v>2115</v>
      </c>
      <c r="L27" s="13">
        <f t="shared" si="4"/>
        <v>18.823424706301175</v>
      </c>
      <c r="M27" s="10">
        <f>man!I21</f>
        <v>1757</v>
      </c>
      <c r="N27" s="13">
        <f t="shared" si="5"/>
        <v>15.637237451050195</v>
      </c>
      <c r="Q27" s="19"/>
    </row>
    <row r="28" spans="1:17" ht="12.75">
      <c r="A28" s="1" t="s">
        <v>61</v>
      </c>
      <c r="B28" s="4" t="s">
        <v>25</v>
      </c>
      <c r="C28" s="18">
        <f>man!C22</f>
        <v>9852</v>
      </c>
      <c r="D28" s="5">
        <f t="shared" si="0"/>
        <v>13643</v>
      </c>
      <c r="E28" s="10">
        <f>man!E22</f>
        <v>1644</v>
      </c>
      <c r="F28" s="13">
        <f t="shared" si="1"/>
        <v>12.050135600674338</v>
      </c>
      <c r="G28" s="10">
        <f>man!F22</f>
        <v>3591</v>
      </c>
      <c r="H28" s="13">
        <f t="shared" si="2"/>
        <v>26.321190354027706</v>
      </c>
      <c r="I28" s="17">
        <f>man!G22</f>
        <v>3668</v>
      </c>
      <c r="J28" s="13">
        <f t="shared" si="3"/>
        <v>26.885582349923038</v>
      </c>
      <c r="K28" s="10">
        <f>man!H22</f>
        <v>2635</v>
      </c>
      <c r="L28" s="13">
        <f t="shared" si="4"/>
        <v>19.31393388550905</v>
      </c>
      <c r="M28" s="10">
        <f>man!I22</f>
        <v>2105</v>
      </c>
      <c r="N28" s="13">
        <f t="shared" si="5"/>
        <v>15.429157809865865</v>
      </c>
      <c r="Q28" s="19"/>
    </row>
    <row r="29" spans="1:17" ht="12.75">
      <c r="A29" s="1" t="s">
        <v>27</v>
      </c>
      <c r="B29" s="4" t="s">
        <v>41</v>
      </c>
      <c r="C29" s="18">
        <f>man!C23</f>
        <v>10054</v>
      </c>
      <c r="D29" s="5">
        <f t="shared" si="0"/>
        <v>16937</v>
      </c>
      <c r="E29" s="10">
        <f>man!E23</f>
        <v>980</v>
      </c>
      <c r="F29" s="13">
        <f t="shared" si="1"/>
        <v>5.786148668595383</v>
      </c>
      <c r="G29" s="10">
        <f>man!F23</f>
        <v>3672</v>
      </c>
      <c r="H29" s="13">
        <f t="shared" si="2"/>
        <v>21.68034480722678</v>
      </c>
      <c r="I29" s="17">
        <f>man!G23</f>
        <v>5331</v>
      </c>
      <c r="J29" s="13">
        <f t="shared" si="3"/>
        <v>31.475467910491822</v>
      </c>
      <c r="K29" s="10">
        <f>man!H23</f>
        <v>3484</v>
      </c>
      <c r="L29" s="13">
        <f t="shared" si="4"/>
        <v>20.570348940190115</v>
      </c>
      <c r="M29" s="10">
        <f>man!I23</f>
        <v>3470</v>
      </c>
      <c r="N29" s="13">
        <f t="shared" si="5"/>
        <v>20.487689673495897</v>
      </c>
      <c r="Q29" s="19"/>
    </row>
    <row r="30" spans="1:17" ht="12.75">
      <c r="A30" s="1" t="s">
        <v>46</v>
      </c>
      <c r="B30" s="4" t="s">
        <v>56</v>
      </c>
      <c r="C30" s="18">
        <f>man!C24</f>
        <v>15234</v>
      </c>
      <c r="D30" s="5">
        <f t="shared" si="0"/>
        <v>21913</v>
      </c>
      <c r="E30" s="10">
        <f>man!E24</f>
        <v>2155</v>
      </c>
      <c r="F30" s="13">
        <f t="shared" si="1"/>
        <v>9.834344909414503</v>
      </c>
      <c r="G30" s="10">
        <f>man!F24</f>
        <v>5219</v>
      </c>
      <c r="H30" s="13">
        <f t="shared" si="2"/>
        <v>23.816912335143524</v>
      </c>
      <c r="I30" s="17">
        <f>man!G24</f>
        <v>6320</v>
      </c>
      <c r="J30" s="13">
        <f t="shared" si="3"/>
        <v>28.84132706612513</v>
      </c>
      <c r="K30" s="10">
        <f>man!H24</f>
        <v>4557</v>
      </c>
      <c r="L30" s="13">
        <f t="shared" si="4"/>
        <v>20.795874594989275</v>
      </c>
      <c r="M30" s="10">
        <f>man!I24</f>
        <v>3662</v>
      </c>
      <c r="N30" s="13">
        <f t="shared" si="5"/>
        <v>16.71154109432757</v>
      </c>
      <c r="Q30" s="19"/>
    </row>
    <row r="31" spans="1:17" ht="12.75">
      <c r="A31" s="1" t="s">
        <v>5</v>
      </c>
      <c r="B31" s="4" t="s">
        <v>33</v>
      </c>
      <c r="C31" s="18">
        <f>man!C25</f>
        <v>6275</v>
      </c>
      <c r="D31" s="5">
        <f t="shared" si="0"/>
        <v>9136</v>
      </c>
      <c r="E31" s="10">
        <f>man!E25</f>
        <v>932</v>
      </c>
      <c r="F31" s="13">
        <f t="shared" si="1"/>
        <v>10.20140105078809</v>
      </c>
      <c r="G31" s="10">
        <f>man!F25</f>
        <v>2064</v>
      </c>
      <c r="H31" s="13">
        <f t="shared" si="2"/>
        <v>22.59194395796848</v>
      </c>
      <c r="I31" s="17">
        <f>man!G25</f>
        <v>2606</v>
      </c>
      <c r="J31" s="13">
        <f t="shared" si="3"/>
        <v>28.52451838879159</v>
      </c>
      <c r="K31" s="10">
        <f>man!H25</f>
        <v>1870</v>
      </c>
      <c r="L31" s="13">
        <f t="shared" si="4"/>
        <v>20.46847635726795</v>
      </c>
      <c r="M31" s="10">
        <f>man!I25</f>
        <v>1664</v>
      </c>
      <c r="N31" s="13">
        <f t="shared" si="5"/>
        <v>18.21366024518389</v>
      </c>
      <c r="Q31" s="19"/>
    </row>
    <row r="32" spans="1:17" ht="12.75">
      <c r="A32" s="1" t="s">
        <v>83</v>
      </c>
      <c r="B32" s="4" t="s">
        <v>44</v>
      </c>
      <c r="C32" s="18">
        <f>man!C26</f>
        <v>28781</v>
      </c>
      <c r="D32" s="5">
        <f t="shared" si="0"/>
        <v>42873</v>
      </c>
      <c r="E32" s="10">
        <f>man!E26</f>
        <v>4476</v>
      </c>
      <c r="F32" s="13">
        <f t="shared" si="1"/>
        <v>10.440137149254776</v>
      </c>
      <c r="G32" s="10">
        <f>man!F26</f>
        <v>12589</v>
      </c>
      <c r="H32" s="13">
        <f t="shared" si="2"/>
        <v>29.363468849858887</v>
      </c>
      <c r="I32" s="17">
        <f>man!G26</f>
        <v>12631</v>
      </c>
      <c r="J32" s="13">
        <f t="shared" si="3"/>
        <v>29.461432603270122</v>
      </c>
      <c r="K32" s="10">
        <f>man!H26</f>
        <v>6903</v>
      </c>
      <c r="L32" s="13">
        <f t="shared" si="4"/>
        <v>16.101042614232732</v>
      </c>
      <c r="M32" s="10">
        <f>man!I26</f>
        <v>6274</v>
      </c>
      <c r="N32" s="13">
        <f t="shared" si="5"/>
        <v>14.633918783383482</v>
      </c>
      <c r="Q32" s="19"/>
    </row>
    <row r="33" spans="1:17" ht="12.75">
      <c r="A33" s="1" t="s">
        <v>67</v>
      </c>
      <c r="B33" s="4" t="s">
        <v>50</v>
      </c>
      <c r="C33" s="18">
        <f>man!C27</f>
        <v>40635</v>
      </c>
      <c r="D33" s="5">
        <f t="shared" si="0"/>
        <v>58904</v>
      </c>
      <c r="E33" s="10">
        <f>man!E27</f>
        <v>6174</v>
      </c>
      <c r="F33" s="13">
        <f t="shared" si="1"/>
        <v>10.481461360858347</v>
      </c>
      <c r="G33" s="10">
        <f>man!F27</f>
        <v>18047</v>
      </c>
      <c r="H33" s="13">
        <f t="shared" si="2"/>
        <v>30.63798723346462</v>
      </c>
      <c r="I33" s="17">
        <f>man!G27</f>
        <v>18153</v>
      </c>
      <c r="J33" s="13">
        <f t="shared" si="3"/>
        <v>30.817941056634524</v>
      </c>
      <c r="K33" s="10">
        <f>man!H27</f>
        <v>9398</v>
      </c>
      <c r="L33" s="13">
        <f t="shared" si="4"/>
        <v>15.954773869346733</v>
      </c>
      <c r="M33" s="10">
        <f>man!I27</f>
        <v>7132</v>
      </c>
      <c r="N33" s="13">
        <f t="shared" si="5"/>
        <v>12.107836479695775</v>
      </c>
      <c r="Q33" s="19"/>
    </row>
    <row r="34" spans="1:17" ht="12.75">
      <c r="A34" s="1" t="s">
        <v>26</v>
      </c>
      <c r="B34" s="4" t="s">
        <v>34</v>
      </c>
      <c r="C34" s="18">
        <f>man!C28</f>
        <v>17797</v>
      </c>
      <c r="D34" s="5">
        <f t="shared" si="0"/>
        <v>25873</v>
      </c>
      <c r="E34" s="10">
        <f>man!E28</f>
        <v>2785</v>
      </c>
      <c r="F34" s="13">
        <f t="shared" si="1"/>
        <v>10.764117033200634</v>
      </c>
      <c r="G34" s="10">
        <f>man!F28</f>
        <v>6715</v>
      </c>
      <c r="H34" s="13">
        <f t="shared" si="2"/>
        <v>25.95369690410853</v>
      </c>
      <c r="I34" s="17">
        <f>man!G28</f>
        <v>7339</v>
      </c>
      <c r="J34" s="13">
        <f t="shared" si="3"/>
        <v>28.365477524832837</v>
      </c>
      <c r="K34" s="10">
        <f>man!H28</f>
        <v>5014</v>
      </c>
      <c r="L34" s="13">
        <f t="shared" si="4"/>
        <v>19.379275692807173</v>
      </c>
      <c r="M34" s="10">
        <f>man!I28</f>
        <v>4020</v>
      </c>
      <c r="N34" s="13">
        <f t="shared" si="5"/>
        <v>15.537432845050825</v>
      </c>
      <c r="Q34" s="19"/>
    </row>
    <row r="35" spans="1:17" ht="12.75">
      <c r="A35" s="1" t="s">
        <v>20</v>
      </c>
      <c r="B35" s="4" t="s">
        <v>15</v>
      </c>
      <c r="C35" s="18">
        <f>man!C29</f>
        <v>6062</v>
      </c>
      <c r="D35" s="5">
        <f t="shared" si="0"/>
        <v>8384</v>
      </c>
      <c r="E35" s="10">
        <f>man!E29</f>
        <v>908</v>
      </c>
      <c r="F35" s="13">
        <f t="shared" si="1"/>
        <v>10.830152671755727</v>
      </c>
      <c r="G35" s="10">
        <f>man!F29</f>
        <v>2035</v>
      </c>
      <c r="H35" s="13">
        <f t="shared" si="2"/>
        <v>24.272423664122137</v>
      </c>
      <c r="I35" s="17">
        <f>man!G29</f>
        <v>2240</v>
      </c>
      <c r="J35" s="13">
        <f t="shared" si="3"/>
        <v>26.717557251908396</v>
      </c>
      <c r="K35" s="10">
        <f>man!H29</f>
        <v>1714</v>
      </c>
      <c r="L35" s="13">
        <f t="shared" si="4"/>
        <v>20.443702290076335</v>
      </c>
      <c r="M35" s="10">
        <f>man!I29</f>
        <v>1487</v>
      </c>
      <c r="N35" s="13">
        <f t="shared" si="5"/>
        <v>17.736164122137403</v>
      </c>
      <c r="Q35" s="19"/>
    </row>
    <row r="36" spans="1:17" ht="12.75">
      <c r="A36" s="1" t="s">
        <v>82</v>
      </c>
      <c r="B36" s="4" t="s">
        <v>54</v>
      </c>
      <c r="C36" s="18">
        <f>man!C30</f>
        <v>20081</v>
      </c>
      <c r="D36" s="5">
        <f t="shared" si="0"/>
        <v>30592</v>
      </c>
      <c r="E36" s="10">
        <f>man!E30</f>
        <v>2617</v>
      </c>
      <c r="F36" s="13">
        <f t="shared" si="1"/>
        <v>8.554524058577407</v>
      </c>
      <c r="G36" s="10">
        <f>man!F30</f>
        <v>7533</v>
      </c>
      <c r="H36" s="13">
        <f t="shared" si="2"/>
        <v>24.624084728033473</v>
      </c>
      <c r="I36" s="17">
        <f>man!G30</f>
        <v>8991</v>
      </c>
      <c r="J36" s="13">
        <f t="shared" si="3"/>
        <v>29.39003661087866</v>
      </c>
      <c r="K36" s="10">
        <f>man!H30</f>
        <v>6351</v>
      </c>
      <c r="L36" s="13">
        <f t="shared" si="4"/>
        <v>20.76032949790795</v>
      </c>
      <c r="M36" s="10">
        <f>man!I30</f>
        <v>5100</v>
      </c>
      <c r="N36" s="13">
        <f t="shared" si="5"/>
        <v>16.67102510460251</v>
      </c>
      <c r="Q36" s="19"/>
    </row>
    <row r="37" spans="1:17" ht="12.75">
      <c r="A37" s="1" t="s">
        <v>32</v>
      </c>
      <c r="B37" s="4" t="s">
        <v>52</v>
      </c>
      <c r="C37" s="18">
        <f>man!C31</f>
        <v>13228</v>
      </c>
      <c r="D37" s="5">
        <f t="shared" si="0"/>
        <v>19379</v>
      </c>
      <c r="E37" s="10">
        <f>man!E31</f>
        <v>1746</v>
      </c>
      <c r="F37" s="13">
        <f t="shared" si="1"/>
        <v>9.00975282522318</v>
      </c>
      <c r="G37" s="10">
        <f>man!F31</f>
        <v>4707</v>
      </c>
      <c r="H37" s="13">
        <f t="shared" si="2"/>
        <v>24.28917900820476</v>
      </c>
      <c r="I37" s="17">
        <f>man!G31</f>
        <v>5449</v>
      </c>
      <c r="J37" s="13">
        <f t="shared" si="3"/>
        <v>28.11806594767532</v>
      </c>
      <c r="K37" s="10">
        <f>man!H31</f>
        <v>4045</v>
      </c>
      <c r="L37" s="13">
        <f t="shared" si="4"/>
        <v>20.873110067598947</v>
      </c>
      <c r="M37" s="10">
        <f>man!I31</f>
        <v>3432</v>
      </c>
      <c r="N37" s="13">
        <f t="shared" si="5"/>
        <v>17.709892151297797</v>
      </c>
      <c r="Q37" s="19"/>
    </row>
    <row r="38" spans="1:17" ht="12.75">
      <c r="A38" s="1" t="s">
        <v>0</v>
      </c>
      <c r="B38" s="4" t="s">
        <v>55</v>
      </c>
      <c r="C38" s="18">
        <f>man!C32</f>
        <v>10602</v>
      </c>
      <c r="D38" s="5">
        <f t="shared" si="0"/>
        <v>14848</v>
      </c>
      <c r="E38" s="10">
        <f>man!E32</f>
        <v>1612</v>
      </c>
      <c r="F38" s="13">
        <f t="shared" si="1"/>
        <v>10.856681034482758</v>
      </c>
      <c r="G38" s="10">
        <f>man!F32</f>
        <v>3763</v>
      </c>
      <c r="H38" s="13">
        <f t="shared" si="2"/>
        <v>25.343480603448278</v>
      </c>
      <c r="I38" s="17">
        <f>man!G32</f>
        <v>3869</v>
      </c>
      <c r="J38" s="13">
        <f t="shared" si="3"/>
        <v>26.057381465517242</v>
      </c>
      <c r="K38" s="10">
        <f>man!H32</f>
        <v>2913</v>
      </c>
      <c r="L38" s="13">
        <f t="shared" si="4"/>
        <v>19.618803879310345</v>
      </c>
      <c r="M38" s="10">
        <f>man!I32</f>
        <v>2691</v>
      </c>
      <c r="N38" s="13">
        <f t="shared" si="5"/>
        <v>18.123653017241377</v>
      </c>
      <c r="Q38" s="19"/>
    </row>
    <row r="39" spans="1:17" ht="12.75">
      <c r="A39" s="1" t="s">
        <v>72</v>
      </c>
      <c r="B39" s="4" t="s">
        <v>28</v>
      </c>
      <c r="C39" s="18">
        <f>man!C33</f>
        <v>27321</v>
      </c>
      <c r="D39" s="5">
        <f t="shared" si="0"/>
        <v>40708</v>
      </c>
      <c r="E39" s="10">
        <f>man!E33</f>
        <v>3332</v>
      </c>
      <c r="F39" s="13">
        <f t="shared" si="1"/>
        <v>8.185123317284072</v>
      </c>
      <c r="G39" s="10">
        <f>man!F33</f>
        <v>9833</v>
      </c>
      <c r="H39" s="13">
        <f t="shared" si="2"/>
        <v>24.154957256558905</v>
      </c>
      <c r="I39" s="17">
        <f>man!G33</f>
        <v>12047</v>
      </c>
      <c r="J39" s="13">
        <f t="shared" si="3"/>
        <v>29.593691657659427</v>
      </c>
      <c r="K39" s="10">
        <f>man!H33</f>
        <v>8518</v>
      </c>
      <c r="L39" s="13">
        <f t="shared" si="4"/>
        <v>20.92463397857915</v>
      </c>
      <c r="M39" s="10">
        <f>man!I33</f>
        <v>6978</v>
      </c>
      <c r="N39" s="13">
        <f t="shared" si="5"/>
        <v>17.141593789918446</v>
      </c>
      <c r="Q39" s="19"/>
    </row>
    <row r="40" spans="1:17" ht="12.75">
      <c r="A40" s="1" t="s">
        <v>49</v>
      </c>
      <c r="B40" s="4" t="s">
        <v>79</v>
      </c>
      <c r="C40" s="18">
        <f>man!C34</f>
        <v>11698</v>
      </c>
      <c r="D40" s="5">
        <f t="shared" si="0"/>
        <v>17328</v>
      </c>
      <c r="E40" s="10">
        <f>man!E34</f>
        <v>1644</v>
      </c>
      <c r="F40" s="13">
        <f t="shared" si="1"/>
        <v>9.48753462603878</v>
      </c>
      <c r="G40" s="10">
        <f>man!F34</f>
        <v>4245</v>
      </c>
      <c r="H40" s="13">
        <f t="shared" si="2"/>
        <v>24.497922437673132</v>
      </c>
      <c r="I40" s="17">
        <f>man!G34</f>
        <v>5065</v>
      </c>
      <c r="J40" s="13">
        <f t="shared" si="3"/>
        <v>29.230147737765467</v>
      </c>
      <c r="K40" s="10">
        <f>man!H34</f>
        <v>3437</v>
      </c>
      <c r="L40" s="13">
        <f t="shared" si="4"/>
        <v>19.834949215143123</v>
      </c>
      <c r="M40" s="10">
        <f>man!I34</f>
        <v>2937</v>
      </c>
      <c r="N40" s="13">
        <f t="shared" si="5"/>
        <v>16.9494459833795</v>
      </c>
      <c r="Q40" s="19"/>
    </row>
    <row r="41" spans="1:17" ht="12.75">
      <c r="A41" s="1" t="s">
        <v>76</v>
      </c>
      <c r="B41" s="4" t="s">
        <v>84</v>
      </c>
      <c r="C41" s="18">
        <f>man!C35</f>
        <v>7159</v>
      </c>
      <c r="D41" s="5">
        <f t="shared" si="0"/>
        <v>10643</v>
      </c>
      <c r="E41" s="10">
        <f>man!E35</f>
        <v>1191</v>
      </c>
      <c r="F41" s="13">
        <f t="shared" si="1"/>
        <v>11.19045381941182</v>
      </c>
      <c r="G41" s="10">
        <f>man!F35</f>
        <v>2788</v>
      </c>
      <c r="H41" s="13">
        <f t="shared" si="2"/>
        <v>26.195621535281404</v>
      </c>
      <c r="I41" s="17">
        <f>man!G35</f>
        <v>3099</v>
      </c>
      <c r="J41" s="13">
        <f t="shared" si="3"/>
        <v>29.117729963356197</v>
      </c>
      <c r="K41" s="10">
        <f>man!H35</f>
        <v>1987</v>
      </c>
      <c r="L41" s="13">
        <f t="shared" si="4"/>
        <v>18.669548059757588</v>
      </c>
      <c r="M41" s="10">
        <f>man!I35</f>
        <v>1578</v>
      </c>
      <c r="N41" s="13">
        <f t="shared" si="5"/>
        <v>14.82664662219299</v>
      </c>
      <c r="Q41" s="19"/>
    </row>
    <row r="42" spans="1:17" ht="12.75">
      <c r="A42" s="1" t="s">
        <v>9</v>
      </c>
      <c r="B42" s="4" t="s">
        <v>35</v>
      </c>
      <c r="C42" s="18">
        <f>man!C36</f>
        <v>16590</v>
      </c>
      <c r="D42" s="5">
        <f t="shared" si="0"/>
        <v>24647</v>
      </c>
      <c r="E42" s="10">
        <f>man!E36</f>
        <v>2141</v>
      </c>
      <c r="F42" s="13">
        <f t="shared" si="1"/>
        <v>8.68665557674362</v>
      </c>
      <c r="G42" s="10">
        <f>man!F36</f>
        <v>6849</v>
      </c>
      <c r="H42" s="13">
        <f t="shared" si="2"/>
        <v>27.788371809956587</v>
      </c>
      <c r="I42" s="17">
        <f>man!G36</f>
        <v>7136</v>
      </c>
      <c r="J42" s="13">
        <f t="shared" si="3"/>
        <v>28.952813729865706</v>
      </c>
      <c r="K42" s="10">
        <f>man!H36</f>
        <v>4576</v>
      </c>
      <c r="L42" s="13">
        <f t="shared" si="4"/>
        <v>18.566154095833166</v>
      </c>
      <c r="M42" s="10">
        <f>man!I36</f>
        <v>3945</v>
      </c>
      <c r="N42" s="13">
        <f t="shared" si="5"/>
        <v>16.006004787600926</v>
      </c>
      <c r="Q42" s="19"/>
    </row>
    <row r="43" spans="1:17" ht="12.75">
      <c r="A43" s="1" t="s">
        <v>73</v>
      </c>
      <c r="B43" s="4" t="s">
        <v>78</v>
      </c>
      <c r="C43" s="18">
        <f>man!C37</f>
        <v>17897</v>
      </c>
      <c r="D43" s="5">
        <f t="shared" si="0"/>
        <v>26575</v>
      </c>
      <c r="E43" s="10">
        <f>man!E37</f>
        <v>2773</v>
      </c>
      <c r="F43" s="13">
        <f t="shared" si="1"/>
        <v>10.4346190028222</v>
      </c>
      <c r="G43" s="10">
        <f>man!F37</f>
        <v>7142</v>
      </c>
      <c r="H43" s="13">
        <f t="shared" si="2"/>
        <v>26.874882408278456</v>
      </c>
      <c r="I43" s="17">
        <f>man!G37</f>
        <v>7503</v>
      </c>
      <c r="J43" s="13">
        <f t="shared" si="3"/>
        <v>28.23330197554092</v>
      </c>
      <c r="K43" s="10">
        <f>man!H37</f>
        <v>5004</v>
      </c>
      <c r="L43" s="13">
        <f t="shared" si="4"/>
        <v>18.82972718720602</v>
      </c>
      <c r="M43" s="10">
        <f>man!I37</f>
        <v>4153</v>
      </c>
      <c r="N43" s="13">
        <f t="shared" si="5"/>
        <v>15.627469426152398</v>
      </c>
      <c r="Q43" s="19"/>
    </row>
    <row r="44" spans="1:17" ht="12.75">
      <c r="A44" s="1" t="s">
        <v>29</v>
      </c>
      <c r="B44" s="4" t="s">
        <v>75</v>
      </c>
      <c r="C44" s="18">
        <f>man!C38</f>
        <v>9349</v>
      </c>
      <c r="D44" s="5">
        <f t="shared" si="0"/>
        <v>13799</v>
      </c>
      <c r="E44" s="10">
        <f>man!E38</f>
        <v>1293</v>
      </c>
      <c r="F44" s="13">
        <f t="shared" si="1"/>
        <v>9.370244220595696</v>
      </c>
      <c r="G44" s="10">
        <f>man!F38</f>
        <v>3236</v>
      </c>
      <c r="H44" s="13">
        <f t="shared" si="2"/>
        <v>23.4509747083122</v>
      </c>
      <c r="I44" s="17">
        <f>man!G38</f>
        <v>3804</v>
      </c>
      <c r="J44" s="13">
        <f t="shared" si="3"/>
        <v>27.567215015580835</v>
      </c>
      <c r="K44" s="10">
        <f>man!H38</f>
        <v>2680</v>
      </c>
      <c r="L44" s="13">
        <f t="shared" si="4"/>
        <v>19.421697224436553</v>
      </c>
      <c r="M44" s="10">
        <f>man!I38</f>
        <v>2786</v>
      </c>
      <c r="N44" s="13">
        <f t="shared" si="5"/>
        <v>20.189868831074715</v>
      </c>
      <c r="Q44" s="19"/>
    </row>
    <row r="45" spans="1:17" ht="12.75">
      <c r="A45" s="1" t="s">
        <v>68</v>
      </c>
      <c r="B45" s="4" t="s">
        <v>14</v>
      </c>
      <c r="C45" s="18">
        <f>man!C39</f>
        <v>41755</v>
      </c>
      <c r="D45" s="5">
        <f t="shared" si="0"/>
        <v>62004</v>
      </c>
      <c r="E45" s="10">
        <f>man!E39</f>
        <v>5507</v>
      </c>
      <c r="F45" s="13">
        <f t="shared" si="1"/>
        <v>8.881685052577252</v>
      </c>
      <c r="G45" s="10">
        <f>man!F39</f>
        <v>16987</v>
      </c>
      <c r="H45" s="13">
        <f t="shared" si="2"/>
        <v>27.39661957293078</v>
      </c>
      <c r="I45" s="17">
        <f>man!G39</f>
        <v>18044</v>
      </c>
      <c r="J45" s="13">
        <f t="shared" si="3"/>
        <v>29.10134830010967</v>
      </c>
      <c r="K45" s="10">
        <f>man!H39</f>
        <v>11640</v>
      </c>
      <c r="L45" s="13">
        <f t="shared" si="4"/>
        <v>18.772982388233018</v>
      </c>
      <c r="M45" s="10">
        <f>man!I39</f>
        <v>9826</v>
      </c>
      <c r="N45" s="13">
        <f t="shared" si="5"/>
        <v>15.847364686149282</v>
      </c>
      <c r="Q45" s="19"/>
    </row>
    <row r="46" spans="1:17" ht="12.75">
      <c r="A46" s="1" t="s">
        <v>19</v>
      </c>
      <c r="B46" s="4" t="s">
        <v>81</v>
      </c>
      <c r="C46" s="18">
        <f>man!C40</f>
        <v>7018</v>
      </c>
      <c r="D46" s="5">
        <f t="shared" si="0"/>
        <v>10246</v>
      </c>
      <c r="E46" s="10">
        <f>man!E40</f>
        <v>933</v>
      </c>
      <c r="F46" s="13">
        <f t="shared" si="1"/>
        <v>9.105992582471208</v>
      </c>
      <c r="G46" s="10">
        <f>man!F40</f>
        <v>2322</v>
      </c>
      <c r="H46" s="13">
        <f t="shared" si="2"/>
        <v>22.662502439976574</v>
      </c>
      <c r="I46" s="17">
        <f>man!G40</f>
        <v>2665</v>
      </c>
      <c r="J46" s="13">
        <f t="shared" si="3"/>
        <v>26.010150302557093</v>
      </c>
      <c r="K46" s="10">
        <f>man!H40</f>
        <v>2246</v>
      </c>
      <c r="L46" s="13">
        <f t="shared" si="4"/>
        <v>21.920749560804218</v>
      </c>
      <c r="M46" s="10">
        <f>man!I40</f>
        <v>2080</v>
      </c>
      <c r="N46" s="13">
        <f t="shared" si="5"/>
        <v>20.300605114190905</v>
      </c>
      <c r="Q46" s="19"/>
    </row>
    <row r="47" spans="1:17" ht="12.75">
      <c r="A47" s="1" t="s">
        <v>48</v>
      </c>
      <c r="B47" s="4" t="s">
        <v>17</v>
      </c>
      <c r="C47" s="18">
        <f>man!C41</f>
        <v>7537</v>
      </c>
      <c r="D47" s="5">
        <f t="shared" si="0"/>
        <v>10562</v>
      </c>
      <c r="E47" s="10">
        <f>man!E41</f>
        <v>1060</v>
      </c>
      <c r="F47" s="13">
        <f t="shared" si="1"/>
        <v>10.03597803446317</v>
      </c>
      <c r="G47" s="10">
        <f>man!F41</f>
        <v>2645</v>
      </c>
      <c r="H47" s="13">
        <f t="shared" si="2"/>
        <v>25.042605567127442</v>
      </c>
      <c r="I47" s="17">
        <f>man!G41</f>
        <v>2971</v>
      </c>
      <c r="J47" s="13">
        <f t="shared" si="3"/>
        <v>28.12914220791517</v>
      </c>
      <c r="K47" s="10">
        <f>man!H41</f>
        <v>2229</v>
      </c>
      <c r="L47" s="13">
        <f t="shared" si="4"/>
        <v>21.10395758379095</v>
      </c>
      <c r="M47" s="10">
        <f>man!I41</f>
        <v>1657</v>
      </c>
      <c r="N47" s="13">
        <f t="shared" si="5"/>
        <v>15.688316606703276</v>
      </c>
      <c r="Q47" s="19"/>
    </row>
    <row r="48" spans="1:17" ht="12.75">
      <c r="A48" s="1" t="s">
        <v>59</v>
      </c>
      <c r="B48" s="4" t="s">
        <v>80</v>
      </c>
      <c r="C48" s="18">
        <f>man!C42</f>
        <v>10884</v>
      </c>
      <c r="D48" s="5">
        <f t="shared" si="0"/>
        <v>16270</v>
      </c>
      <c r="E48" s="10">
        <f>man!E42</f>
        <v>1451</v>
      </c>
      <c r="F48" s="13">
        <f t="shared" si="1"/>
        <v>8.918254456054086</v>
      </c>
      <c r="G48" s="10">
        <f>man!F42</f>
        <v>4080</v>
      </c>
      <c r="H48" s="13">
        <f t="shared" si="2"/>
        <v>25.076828518746158</v>
      </c>
      <c r="I48" s="17">
        <f>man!G42</f>
        <v>4484</v>
      </c>
      <c r="J48" s="13">
        <f t="shared" si="3"/>
        <v>27.559926244622</v>
      </c>
      <c r="K48" s="10">
        <f>man!H42</f>
        <v>3328</v>
      </c>
      <c r="L48" s="13">
        <f t="shared" si="4"/>
        <v>20.45482483097726</v>
      </c>
      <c r="M48" s="10">
        <f>man!I42</f>
        <v>2927</v>
      </c>
      <c r="N48" s="13">
        <f t="shared" si="5"/>
        <v>17.99016594960049</v>
      </c>
      <c r="Q48" s="19"/>
    </row>
    <row r="49" spans="1:17" ht="12.75">
      <c r="A49" s="1" t="s">
        <v>63</v>
      </c>
      <c r="B49" s="4" t="s">
        <v>31</v>
      </c>
      <c r="C49" s="18">
        <f>man!C43</f>
        <v>9623</v>
      </c>
      <c r="D49" s="5">
        <f t="shared" si="0"/>
        <v>13284</v>
      </c>
      <c r="E49" s="10">
        <f>man!E43</f>
        <v>1149</v>
      </c>
      <c r="F49" s="13">
        <f t="shared" si="1"/>
        <v>8.649503161698284</v>
      </c>
      <c r="G49" s="10">
        <f>man!F43</f>
        <v>3374</v>
      </c>
      <c r="H49" s="13">
        <f t="shared" si="2"/>
        <v>25.39897621198434</v>
      </c>
      <c r="I49" s="17">
        <f>man!G43</f>
        <v>3803</v>
      </c>
      <c r="J49" s="13">
        <f t="shared" si="3"/>
        <v>28.62842517314062</v>
      </c>
      <c r="K49" s="10">
        <f>man!H43</f>
        <v>2644</v>
      </c>
      <c r="L49" s="13">
        <f t="shared" si="4"/>
        <v>19.903643480879254</v>
      </c>
      <c r="M49" s="10">
        <f>man!I43</f>
        <v>2314</v>
      </c>
      <c r="N49" s="13">
        <f t="shared" si="5"/>
        <v>17.4194519722975</v>
      </c>
      <c r="Q49" s="19"/>
    </row>
    <row r="50" spans="2:14" s="3" customFormat="1" ht="12.75">
      <c r="B50" s="6" t="s">
        <v>91</v>
      </c>
      <c r="C50" s="7">
        <f>SUM(C8:C49)</f>
        <v>908879</v>
      </c>
      <c r="D50" s="7">
        <f aca="true" t="shared" si="6" ref="D50:M50">SUM(D8:D49)</f>
        <v>1339537</v>
      </c>
      <c r="E50" s="8">
        <f t="shared" si="6"/>
        <v>122693</v>
      </c>
      <c r="F50" s="14">
        <f t="shared" si="1"/>
        <v>9.159358793374128</v>
      </c>
      <c r="G50" s="8">
        <f t="shared" si="6"/>
        <v>356283</v>
      </c>
      <c r="H50" s="14">
        <f t="shared" si="2"/>
        <v>26.5974736046858</v>
      </c>
      <c r="I50" s="8">
        <f t="shared" si="6"/>
        <v>389619</v>
      </c>
      <c r="J50" s="14">
        <f t="shared" si="3"/>
        <v>29.086094673010155</v>
      </c>
      <c r="K50" s="8">
        <f t="shared" si="6"/>
        <v>252405</v>
      </c>
      <c r="L50" s="14">
        <f t="shared" si="4"/>
        <v>18.842704606143766</v>
      </c>
      <c r="M50" s="8">
        <f t="shared" si="6"/>
        <v>218537</v>
      </c>
      <c r="N50" s="14">
        <f t="shared" si="5"/>
        <v>16.31436832278616</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13013</v>
      </c>
      <c r="D2" s="16">
        <v>20619</v>
      </c>
      <c r="E2" s="16">
        <v>1772</v>
      </c>
      <c r="F2" s="16">
        <v>5345</v>
      </c>
      <c r="G2" s="16">
        <v>5908</v>
      </c>
      <c r="H2" s="16">
        <v>3977</v>
      </c>
      <c r="I2" s="16">
        <v>3617</v>
      </c>
    </row>
    <row r="3" spans="1:9" ht="12.75">
      <c r="A3" s="20" t="s">
        <v>47</v>
      </c>
      <c r="B3" s="16" t="s">
        <v>11</v>
      </c>
      <c r="C3" s="16">
        <v>18779</v>
      </c>
      <c r="D3" s="16">
        <v>28313</v>
      </c>
      <c r="E3" s="16">
        <v>2574</v>
      </c>
      <c r="F3" s="16">
        <v>7005</v>
      </c>
      <c r="G3" s="16">
        <v>8182</v>
      </c>
      <c r="H3" s="16">
        <v>5537</v>
      </c>
      <c r="I3" s="16">
        <v>5015</v>
      </c>
    </row>
    <row r="4" spans="1:9" ht="12.75">
      <c r="A4" s="16" t="s">
        <v>58</v>
      </c>
      <c r="B4" s="16" t="s">
        <v>13</v>
      </c>
      <c r="C4" s="16">
        <v>25747</v>
      </c>
      <c r="D4" s="16">
        <v>37714</v>
      </c>
      <c r="E4" s="16">
        <v>3633</v>
      </c>
      <c r="F4" s="16">
        <v>9552</v>
      </c>
      <c r="G4" s="16">
        <v>10541</v>
      </c>
      <c r="H4" s="16">
        <v>7474</v>
      </c>
      <c r="I4" s="16">
        <v>6514</v>
      </c>
    </row>
    <row r="5" spans="1:9" ht="12.75">
      <c r="A5" s="16" t="s">
        <v>2</v>
      </c>
      <c r="B5" s="16" t="s">
        <v>62</v>
      </c>
      <c r="C5" s="16">
        <v>17931</v>
      </c>
      <c r="D5" s="16">
        <v>26664</v>
      </c>
      <c r="E5" s="16">
        <v>2403</v>
      </c>
      <c r="F5" s="16">
        <v>6687</v>
      </c>
      <c r="G5" s="16">
        <v>7374</v>
      </c>
      <c r="H5" s="16">
        <v>5644</v>
      </c>
      <c r="I5" s="16">
        <v>4556</v>
      </c>
    </row>
    <row r="6" spans="1:9" ht="12.75">
      <c r="A6" s="16" t="s">
        <v>1</v>
      </c>
      <c r="B6" s="16" t="s">
        <v>60</v>
      </c>
      <c r="C6" s="16">
        <v>30932</v>
      </c>
      <c r="D6" s="16">
        <v>45952</v>
      </c>
      <c r="E6" s="16">
        <v>4178</v>
      </c>
      <c r="F6" s="16">
        <v>11701</v>
      </c>
      <c r="G6" s="16">
        <v>13908</v>
      </c>
      <c r="H6" s="16">
        <v>8910</v>
      </c>
      <c r="I6" s="16">
        <v>7255</v>
      </c>
    </row>
    <row r="7" spans="1:9" ht="12.75">
      <c r="A7" s="16" t="s">
        <v>21</v>
      </c>
      <c r="B7" s="16" t="s">
        <v>70</v>
      </c>
      <c r="C7" s="16">
        <v>10791</v>
      </c>
      <c r="D7" s="16">
        <v>16604</v>
      </c>
      <c r="E7" s="16">
        <v>1934</v>
      </c>
      <c r="F7" s="16">
        <v>4287</v>
      </c>
      <c r="G7" s="16">
        <v>4522</v>
      </c>
      <c r="H7" s="16">
        <v>3064</v>
      </c>
      <c r="I7" s="16">
        <v>2797</v>
      </c>
    </row>
    <row r="8" spans="1:9" ht="12.75">
      <c r="A8" s="16" t="s">
        <v>18</v>
      </c>
      <c r="B8" s="16" t="s">
        <v>37</v>
      </c>
      <c r="C8" s="16">
        <v>7075</v>
      </c>
      <c r="D8" s="16">
        <v>10303</v>
      </c>
      <c r="E8" s="16">
        <v>934</v>
      </c>
      <c r="F8" s="16">
        <v>2445</v>
      </c>
      <c r="G8" s="16">
        <v>3033</v>
      </c>
      <c r="H8" s="16">
        <v>2068</v>
      </c>
      <c r="I8" s="16">
        <v>1823</v>
      </c>
    </row>
    <row r="9" spans="1:9" ht="12.75">
      <c r="A9" s="16" t="s">
        <v>22</v>
      </c>
      <c r="B9" s="16" t="s">
        <v>74</v>
      </c>
      <c r="C9" s="16">
        <v>29982</v>
      </c>
      <c r="D9" s="16">
        <v>43418</v>
      </c>
      <c r="E9" s="16">
        <v>3336</v>
      </c>
      <c r="F9" s="16">
        <v>11383</v>
      </c>
      <c r="G9" s="16">
        <v>13221</v>
      </c>
      <c r="H9" s="16">
        <v>7782</v>
      </c>
      <c r="I9" s="16">
        <v>7696</v>
      </c>
    </row>
    <row r="10" spans="1:9" ht="12.75">
      <c r="A10" s="16" t="s">
        <v>24</v>
      </c>
      <c r="B10" s="16" t="s">
        <v>71</v>
      </c>
      <c r="C10" s="16">
        <v>9570</v>
      </c>
      <c r="D10" s="16">
        <v>13593</v>
      </c>
      <c r="E10" s="16">
        <v>1053</v>
      </c>
      <c r="F10" s="16">
        <v>3019</v>
      </c>
      <c r="G10" s="16">
        <v>3903</v>
      </c>
      <c r="H10" s="16">
        <v>3011</v>
      </c>
      <c r="I10" s="16">
        <v>2607</v>
      </c>
    </row>
    <row r="11" spans="1:9" ht="12.75">
      <c r="A11" s="16" t="s">
        <v>30</v>
      </c>
      <c r="B11" s="16" t="s">
        <v>45</v>
      </c>
      <c r="C11" s="16">
        <v>211032</v>
      </c>
      <c r="D11" s="16">
        <v>315148</v>
      </c>
      <c r="E11" s="16">
        <v>25420</v>
      </c>
      <c r="F11" s="16">
        <v>87164</v>
      </c>
      <c r="G11" s="16">
        <v>95217</v>
      </c>
      <c r="H11" s="16">
        <v>57214</v>
      </c>
      <c r="I11" s="16">
        <v>50133</v>
      </c>
    </row>
    <row r="12" spans="1:9" ht="12.75">
      <c r="A12" s="16" t="s">
        <v>77</v>
      </c>
      <c r="B12" s="16" t="s">
        <v>16</v>
      </c>
      <c r="C12" s="16">
        <v>14619</v>
      </c>
      <c r="D12" s="16">
        <v>20227</v>
      </c>
      <c r="E12" s="16">
        <v>1749</v>
      </c>
      <c r="F12" s="16">
        <v>4835</v>
      </c>
      <c r="G12" s="16">
        <v>5643</v>
      </c>
      <c r="H12" s="16">
        <v>4014</v>
      </c>
      <c r="I12" s="16">
        <v>3986</v>
      </c>
    </row>
    <row r="13" spans="1:9" ht="12.75">
      <c r="A13" s="16" t="s">
        <v>64</v>
      </c>
      <c r="B13" s="16" t="s">
        <v>12</v>
      </c>
      <c r="C13" s="16">
        <v>8334</v>
      </c>
      <c r="D13" s="16">
        <v>12548</v>
      </c>
      <c r="E13" s="16">
        <v>1043</v>
      </c>
      <c r="F13" s="16">
        <v>3174</v>
      </c>
      <c r="G13" s="16">
        <v>3354</v>
      </c>
      <c r="H13" s="16">
        <v>2633</v>
      </c>
      <c r="I13" s="16">
        <v>2344</v>
      </c>
    </row>
    <row r="14" spans="1:9" ht="12.75">
      <c r="A14" s="16" t="s">
        <v>38</v>
      </c>
      <c r="B14" s="16" t="s">
        <v>3</v>
      </c>
      <c r="C14" s="16">
        <v>7476</v>
      </c>
      <c r="D14" s="16">
        <v>10636</v>
      </c>
      <c r="E14" s="16">
        <v>1014</v>
      </c>
      <c r="F14" s="16">
        <v>2555</v>
      </c>
      <c r="G14" s="16">
        <v>2968</v>
      </c>
      <c r="H14" s="16">
        <v>2177</v>
      </c>
      <c r="I14" s="16">
        <v>1922</v>
      </c>
    </row>
    <row r="15" spans="1:9" ht="12.75">
      <c r="A15" s="16" t="s">
        <v>51</v>
      </c>
      <c r="B15" s="16" t="s">
        <v>43</v>
      </c>
      <c r="C15" s="16">
        <v>52537</v>
      </c>
      <c r="D15" s="16">
        <v>75779</v>
      </c>
      <c r="E15" s="16">
        <v>8159</v>
      </c>
      <c r="F15" s="16">
        <v>23104</v>
      </c>
      <c r="G15" s="16">
        <v>21558</v>
      </c>
      <c r="H15" s="16">
        <v>12723</v>
      </c>
      <c r="I15" s="16">
        <v>10235</v>
      </c>
    </row>
    <row r="16" spans="1:9" ht="12.75">
      <c r="A16" s="16" t="s">
        <v>23</v>
      </c>
      <c r="B16" s="16" t="s">
        <v>40</v>
      </c>
      <c r="C16" s="16">
        <v>36675</v>
      </c>
      <c r="D16" s="16">
        <v>54460</v>
      </c>
      <c r="E16" s="16">
        <v>5032</v>
      </c>
      <c r="F16" s="16">
        <v>14628</v>
      </c>
      <c r="G16" s="16">
        <v>15352</v>
      </c>
      <c r="H16" s="16">
        <v>10256</v>
      </c>
      <c r="I16" s="16">
        <v>9192</v>
      </c>
    </row>
    <row r="17" spans="1:9" ht="12.75">
      <c r="A17" s="16" t="s">
        <v>53</v>
      </c>
      <c r="B17" s="16" t="s">
        <v>4</v>
      </c>
      <c r="C17" s="16">
        <v>5500</v>
      </c>
      <c r="D17" s="16">
        <v>8913</v>
      </c>
      <c r="E17" s="16">
        <v>580</v>
      </c>
      <c r="F17" s="16">
        <v>1924</v>
      </c>
      <c r="G17" s="16">
        <v>2630</v>
      </c>
      <c r="H17" s="16">
        <v>1830</v>
      </c>
      <c r="I17" s="16">
        <v>1949</v>
      </c>
    </row>
    <row r="18" spans="1:9" ht="12.75">
      <c r="A18" s="16" t="s">
        <v>8</v>
      </c>
      <c r="B18" s="16" t="s">
        <v>36</v>
      </c>
      <c r="C18" s="16">
        <v>13022</v>
      </c>
      <c r="D18" s="16">
        <v>19405</v>
      </c>
      <c r="E18" s="16">
        <v>1869</v>
      </c>
      <c r="F18" s="16">
        <v>5044</v>
      </c>
      <c r="G18" s="16">
        <v>5214</v>
      </c>
      <c r="H18" s="16">
        <v>3703</v>
      </c>
      <c r="I18" s="16">
        <v>3575</v>
      </c>
    </row>
    <row r="19" spans="1:9" ht="12.75">
      <c r="A19" s="16" t="s">
        <v>69</v>
      </c>
      <c r="B19" s="16" t="s">
        <v>42</v>
      </c>
      <c r="C19" s="16">
        <v>23994</v>
      </c>
      <c r="D19" s="16">
        <v>34038</v>
      </c>
      <c r="E19" s="16">
        <v>3534</v>
      </c>
      <c r="F19" s="16">
        <v>9269</v>
      </c>
      <c r="G19" s="16">
        <v>9558</v>
      </c>
      <c r="H19" s="16">
        <v>6326</v>
      </c>
      <c r="I19" s="16">
        <v>5351</v>
      </c>
    </row>
    <row r="20" spans="1:9" ht="12.75">
      <c r="A20" s="16" t="s">
        <v>6</v>
      </c>
      <c r="B20" s="16" t="s">
        <v>57</v>
      </c>
      <c r="C20" s="16">
        <v>18044</v>
      </c>
      <c r="D20" s="16">
        <v>25419</v>
      </c>
      <c r="E20" s="16">
        <v>2564</v>
      </c>
      <c r="F20" s="16">
        <v>6746</v>
      </c>
      <c r="G20" s="16">
        <v>7340</v>
      </c>
      <c r="H20" s="16">
        <v>4774</v>
      </c>
      <c r="I20" s="16">
        <v>3995</v>
      </c>
    </row>
    <row r="21" spans="1:9" ht="12.75">
      <c r="A21" s="16" t="s">
        <v>10</v>
      </c>
      <c r="B21" s="16" t="s">
        <v>65</v>
      </c>
      <c r="C21" s="16">
        <v>8394</v>
      </c>
      <c r="D21" s="16">
        <v>11236</v>
      </c>
      <c r="E21" s="16">
        <v>1409</v>
      </c>
      <c r="F21" s="16">
        <v>2980</v>
      </c>
      <c r="G21" s="16">
        <v>2975</v>
      </c>
      <c r="H21" s="16">
        <v>2115</v>
      </c>
      <c r="I21" s="16">
        <v>1757</v>
      </c>
    </row>
    <row r="22" spans="1:9" ht="12.75">
      <c r="A22" s="16" t="s">
        <v>61</v>
      </c>
      <c r="B22" s="16" t="s">
        <v>25</v>
      </c>
      <c r="C22" s="16">
        <v>9852</v>
      </c>
      <c r="D22" s="16">
        <v>13643</v>
      </c>
      <c r="E22" s="16">
        <v>1644</v>
      </c>
      <c r="F22" s="16">
        <v>3591</v>
      </c>
      <c r="G22" s="16">
        <v>3668</v>
      </c>
      <c r="H22" s="16">
        <v>2635</v>
      </c>
      <c r="I22" s="16">
        <v>2105</v>
      </c>
    </row>
    <row r="23" spans="1:9" ht="12.75">
      <c r="A23" s="16" t="s">
        <v>27</v>
      </c>
      <c r="B23" s="16" t="s">
        <v>41</v>
      </c>
      <c r="C23" s="16">
        <v>10054</v>
      </c>
      <c r="D23" s="16">
        <v>16937</v>
      </c>
      <c r="E23" s="16">
        <v>980</v>
      </c>
      <c r="F23" s="16">
        <v>3672</v>
      </c>
      <c r="G23" s="16">
        <v>5331</v>
      </c>
      <c r="H23" s="16">
        <v>3484</v>
      </c>
      <c r="I23" s="16">
        <v>3470</v>
      </c>
    </row>
    <row r="24" spans="1:9" ht="12.75">
      <c r="A24" s="16" t="s">
        <v>46</v>
      </c>
      <c r="B24" s="16" t="s">
        <v>56</v>
      </c>
      <c r="C24" s="16">
        <v>15234</v>
      </c>
      <c r="D24" s="16">
        <v>21913</v>
      </c>
      <c r="E24" s="16">
        <v>2155</v>
      </c>
      <c r="F24" s="16">
        <v>5219</v>
      </c>
      <c r="G24" s="16">
        <v>6320</v>
      </c>
      <c r="H24" s="16">
        <v>4557</v>
      </c>
      <c r="I24" s="16">
        <v>3662</v>
      </c>
    </row>
    <row r="25" spans="1:9" ht="12.75">
      <c r="A25" s="16" t="s">
        <v>5</v>
      </c>
      <c r="B25" s="16" t="s">
        <v>33</v>
      </c>
      <c r="C25" s="16">
        <v>6275</v>
      </c>
      <c r="D25" s="16">
        <v>9136</v>
      </c>
      <c r="E25" s="16">
        <v>932</v>
      </c>
      <c r="F25" s="16">
        <v>2064</v>
      </c>
      <c r="G25" s="16">
        <v>2606</v>
      </c>
      <c r="H25" s="16">
        <v>1870</v>
      </c>
      <c r="I25" s="16">
        <v>1664</v>
      </c>
    </row>
    <row r="26" spans="1:9" ht="12.75">
      <c r="A26" s="16" t="s">
        <v>83</v>
      </c>
      <c r="B26" s="16" t="s">
        <v>44</v>
      </c>
      <c r="C26" s="16">
        <v>28781</v>
      </c>
      <c r="D26" s="16">
        <v>42873</v>
      </c>
      <c r="E26" s="16">
        <v>4476</v>
      </c>
      <c r="F26" s="16">
        <v>12589</v>
      </c>
      <c r="G26" s="16">
        <v>12631</v>
      </c>
      <c r="H26" s="16">
        <v>6903</v>
      </c>
      <c r="I26" s="16">
        <v>6274</v>
      </c>
    </row>
    <row r="27" spans="1:9" ht="12.75">
      <c r="A27" s="16" t="s">
        <v>67</v>
      </c>
      <c r="B27" s="16" t="s">
        <v>50</v>
      </c>
      <c r="C27" s="16">
        <v>40635</v>
      </c>
      <c r="D27" s="16">
        <v>58904</v>
      </c>
      <c r="E27" s="16">
        <v>6174</v>
      </c>
      <c r="F27" s="16">
        <v>18047</v>
      </c>
      <c r="G27" s="16">
        <v>18153</v>
      </c>
      <c r="H27" s="16">
        <v>9398</v>
      </c>
      <c r="I27" s="16">
        <v>7132</v>
      </c>
    </row>
    <row r="28" spans="1:9" ht="12.75">
      <c r="A28" s="16" t="s">
        <v>26</v>
      </c>
      <c r="B28" s="16" t="s">
        <v>34</v>
      </c>
      <c r="C28" s="16">
        <v>17797</v>
      </c>
      <c r="D28" s="16">
        <v>25873</v>
      </c>
      <c r="E28" s="16">
        <v>2785</v>
      </c>
      <c r="F28" s="16">
        <v>6715</v>
      </c>
      <c r="G28" s="16">
        <v>7339</v>
      </c>
      <c r="H28" s="16">
        <v>5014</v>
      </c>
      <c r="I28" s="16">
        <v>4020</v>
      </c>
    </row>
    <row r="29" spans="1:9" ht="12.75">
      <c r="A29" s="16" t="s">
        <v>20</v>
      </c>
      <c r="B29" s="16" t="s">
        <v>15</v>
      </c>
      <c r="C29" s="16">
        <v>6062</v>
      </c>
      <c r="D29" s="16">
        <v>8384</v>
      </c>
      <c r="E29" s="16">
        <v>908</v>
      </c>
      <c r="F29" s="16">
        <v>2035</v>
      </c>
      <c r="G29" s="16">
        <v>2240</v>
      </c>
      <c r="H29" s="16">
        <v>1714</v>
      </c>
      <c r="I29" s="16">
        <v>1487</v>
      </c>
    </row>
    <row r="30" spans="1:9" ht="12.75">
      <c r="A30" s="16" t="s">
        <v>82</v>
      </c>
      <c r="B30" s="16" t="s">
        <v>54</v>
      </c>
      <c r="C30" s="16">
        <v>20081</v>
      </c>
      <c r="D30" s="16">
        <v>30592</v>
      </c>
      <c r="E30" s="16">
        <v>2617</v>
      </c>
      <c r="F30" s="16">
        <v>7533</v>
      </c>
      <c r="G30" s="16">
        <v>8991</v>
      </c>
      <c r="H30" s="16">
        <v>6351</v>
      </c>
      <c r="I30" s="16">
        <v>5100</v>
      </c>
    </row>
    <row r="31" spans="1:9" ht="12.75">
      <c r="A31" s="16" t="s">
        <v>32</v>
      </c>
      <c r="B31" s="16" t="s">
        <v>52</v>
      </c>
      <c r="C31" s="16">
        <v>13228</v>
      </c>
      <c r="D31" s="16">
        <v>19379</v>
      </c>
      <c r="E31" s="16">
        <v>1746</v>
      </c>
      <c r="F31" s="16">
        <v>4707</v>
      </c>
      <c r="G31" s="16">
        <v>5449</v>
      </c>
      <c r="H31" s="16">
        <v>4045</v>
      </c>
      <c r="I31" s="16">
        <v>3432</v>
      </c>
    </row>
    <row r="32" spans="1:9" ht="12.75">
      <c r="A32" s="16" t="s">
        <v>0</v>
      </c>
      <c r="B32" s="16" t="s">
        <v>55</v>
      </c>
      <c r="C32" s="16">
        <v>10602</v>
      </c>
      <c r="D32" s="16">
        <v>14848</v>
      </c>
      <c r="E32" s="16">
        <v>1612</v>
      </c>
      <c r="F32" s="16">
        <v>3763</v>
      </c>
      <c r="G32" s="16">
        <v>3869</v>
      </c>
      <c r="H32" s="16">
        <v>2913</v>
      </c>
      <c r="I32" s="16">
        <v>2691</v>
      </c>
    </row>
    <row r="33" spans="1:9" ht="12.75">
      <c r="A33" s="16" t="s">
        <v>72</v>
      </c>
      <c r="B33" s="16" t="s">
        <v>28</v>
      </c>
      <c r="C33" s="16">
        <v>27321</v>
      </c>
      <c r="D33" s="16">
        <v>40708</v>
      </c>
      <c r="E33" s="16">
        <v>3332</v>
      </c>
      <c r="F33" s="16">
        <v>9833</v>
      </c>
      <c r="G33" s="16">
        <v>12047</v>
      </c>
      <c r="H33" s="16">
        <v>8518</v>
      </c>
      <c r="I33" s="16">
        <v>6978</v>
      </c>
    </row>
    <row r="34" spans="1:9" ht="12.75">
      <c r="A34" s="16" t="s">
        <v>49</v>
      </c>
      <c r="B34" s="16" t="s">
        <v>79</v>
      </c>
      <c r="C34" s="16">
        <v>11698</v>
      </c>
      <c r="D34" s="16">
        <v>17328</v>
      </c>
      <c r="E34" s="16">
        <v>1644</v>
      </c>
      <c r="F34" s="16">
        <v>4245</v>
      </c>
      <c r="G34" s="16">
        <v>5065</v>
      </c>
      <c r="H34" s="16">
        <v>3437</v>
      </c>
      <c r="I34" s="16">
        <v>2937</v>
      </c>
    </row>
    <row r="35" spans="1:9" ht="12.75">
      <c r="A35" s="16" t="s">
        <v>76</v>
      </c>
      <c r="B35" s="16" t="s">
        <v>84</v>
      </c>
      <c r="C35" s="16">
        <v>7159</v>
      </c>
      <c r="D35" s="16">
        <v>10643</v>
      </c>
      <c r="E35" s="16">
        <v>1191</v>
      </c>
      <c r="F35" s="16">
        <v>2788</v>
      </c>
      <c r="G35" s="16">
        <v>3099</v>
      </c>
      <c r="H35" s="16">
        <v>1987</v>
      </c>
      <c r="I35" s="16">
        <v>1578</v>
      </c>
    </row>
    <row r="36" spans="1:9" ht="12.75">
      <c r="A36" s="16" t="s">
        <v>9</v>
      </c>
      <c r="B36" s="16" t="s">
        <v>35</v>
      </c>
      <c r="C36" s="16">
        <v>16590</v>
      </c>
      <c r="D36" s="16">
        <v>24647</v>
      </c>
      <c r="E36" s="16">
        <v>2141</v>
      </c>
      <c r="F36" s="16">
        <v>6849</v>
      </c>
      <c r="G36" s="16">
        <v>7136</v>
      </c>
      <c r="H36" s="16">
        <v>4576</v>
      </c>
      <c r="I36" s="16">
        <v>3945</v>
      </c>
    </row>
    <row r="37" spans="1:9" ht="12.75">
      <c r="A37" s="16" t="s">
        <v>73</v>
      </c>
      <c r="B37" s="16" t="s">
        <v>78</v>
      </c>
      <c r="C37" s="16">
        <v>17897</v>
      </c>
      <c r="D37" s="16">
        <v>26575</v>
      </c>
      <c r="E37" s="16">
        <v>2773</v>
      </c>
      <c r="F37" s="16">
        <v>7142</v>
      </c>
      <c r="G37" s="16">
        <v>7503</v>
      </c>
      <c r="H37" s="16">
        <v>5004</v>
      </c>
      <c r="I37" s="16">
        <v>4153</v>
      </c>
    </row>
    <row r="38" spans="1:9" ht="12.75">
      <c r="A38" s="16" t="s">
        <v>29</v>
      </c>
      <c r="B38" s="16" t="s">
        <v>75</v>
      </c>
      <c r="C38" s="16">
        <v>9349</v>
      </c>
      <c r="D38" s="16">
        <v>13799</v>
      </c>
      <c r="E38" s="16">
        <v>1293</v>
      </c>
      <c r="F38" s="16">
        <v>3236</v>
      </c>
      <c r="G38" s="16">
        <v>3804</v>
      </c>
      <c r="H38" s="16">
        <v>2680</v>
      </c>
      <c r="I38" s="16">
        <v>2786</v>
      </c>
    </row>
    <row r="39" spans="1:9" ht="12.75">
      <c r="A39" s="16" t="s">
        <v>68</v>
      </c>
      <c r="B39" s="16" t="s">
        <v>14</v>
      </c>
      <c r="C39" s="16">
        <v>41755</v>
      </c>
      <c r="D39" s="16">
        <v>62004</v>
      </c>
      <c r="E39" s="16">
        <v>5507</v>
      </c>
      <c r="F39" s="16">
        <v>16987</v>
      </c>
      <c r="G39" s="16">
        <v>18044</v>
      </c>
      <c r="H39" s="16">
        <v>11640</v>
      </c>
      <c r="I39" s="16">
        <v>9826</v>
      </c>
    </row>
    <row r="40" spans="1:9" ht="12.75">
      <c r="A40" s="16" t="s">
        <v>19</v>
      </c>
      <c r="B40" s="16" t="s">
        <v>81</v>
      </c>
      <c r="C40" s="16">
        <v>7018</v>
      </c>
      <c r="D40" s="16">
        <v>10246</v>
      </c>
      <c r="E40" s="16">
        <v>933</v>
      </c>
      <c r="F40" s="16">
        <v>2322</v>
      </c>
      <c r="G40" s="16">
        <v>2665</v>
      </c>
      <c r="H40" s="16">
        <v>2246</v>
      </c>
      <c r="I40" s="16">
        <v>2080</v>
      </c>
    </row>
    <row r="41" spans="1:9" ht="12.75">
      <c r="A41" s="16" t="s">
        <v>48</v>
      </c>
      <c r="B41" s="16" t="s">
        <v>17</v>
      </c>
      <c r="C41" s="16">
        <v>7537</v>
      </c>
      <c r="D41" s="16">
        <v>10562</v>
      </c>
      <c r="E41" s="16">
        <v>1060</v>
      </c>
      <c r="F41" s="16">
        <v>2645</v>
      </c>
      <c r="G41" s="16">
        <v>2971</v>
      </c>
      <c r="H41" s="16">
        <v>2229</v>
      </c>
      <c r="I41" s="16">
        <v>1657</v>
      </c>
    </row>
    <row r="42" spans="1:9" ht="12.75">
      <c r="A42" s="16" t="s">
        <v>59</v>
      </c>
      <c r="B42" s="16" t="s">
        <v>80</v>
      </c>
      <c r="C42" s="16">
        <v>10884</v>
      </c>
      <c r="D42" s="16">
        <v>16270</v>
      </c>
      <c r="E42" s="16">
        <v>1451</v>
      </c>
      <c r="F42" s="16">
        <v>4080</v>
      </c>
      <c r="G42" s="16">
        <v>4484</v>
      </c>
      <c r="H42" s="16">
        <v>3328</v>
      </c>
      <c r="I42" s="16">
        <v>2927</v>
      </c>
    </row>
    <row r="43" spans="1:9" ht="12.75">
      <c r="A43" s="16" t="s">
        <v>63</v>
      </c>
      <c r="B43" s="16" t="s">
        <v>31</v>
      </c>
      <c r="C43" s="16">
        <v>9623</v>
      </c>
      <c r="D43" s="16">
        <v>13284</v>
      </c>
      <c r="E43" s="16">
        <v>1149</v>
      </c>
      <c r="F43" s="16">
        <v>3374</v>
      </c>
      <c r="G43" s="16">
        <v>3803</v>
      </c>
      <c r="H43" s="16">
        <v>2644</v>
      </c>
      <c r="I43" s="16">
        <v>2314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2018-10-12T05:41:26Z</dcterms:modified>
  <cp:category/>
  <cp:version/>
  <cp:contentType/>
  <cp:contentStatus/>
</cp:coreProperties>
</file>