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<sst xmlns="http://schemas.openxmlformats.org/spreadsheetml/2006/main" count="200" uniqueCount="108">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</sst>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12709</v>
      </c>
      <c r="D8" s="5">
        <f>E8+G8+I8+K8+M8</f>
        <v>20377</v>
      </c>
      <c r="E8" s="10">
        <f>man!E2</f>
        <v>1801</v>
      </c>
      <c r="F8" s="13">
        <f>E8/D8*100</f>
        <v>8.838396231044806</v>
      </c>
      <c r="G8" s="10">
        <f>man!F2</f>
        <v>5352</v>
      </c>
      <c r="H8" s="13">
        <f>G8/D8*100</f>
        <v>26.264906512244195</v>
      </c>
      <c r="I8" s="17">
        <f>man!G2</f>
        <v>5851</v>
      </c>
      <c r="J8" s="13">
        <f>I8/D8*100</f>
        <v>28.71374588997399</v>
      </c>
      <c r="K8" s="10">
        <f>man!H2</f>
        <v>3894</v>
      </c>
      <c r="L8" s="13">
        <f>K8/D8*100</f>
        <v>19.10978063502969</v>
      </c>
      <c r="M8" s="10">
        <f>man!I2</f>
        <v>3479</v>
      </c>
      <c r="N8" s="13">
        <f>M8/D8*100</f>
        <v>17.073170731707318</v>
      </c>
      <c r="Q8" s="19"/>
    </row>
    <row r="9" spans="1:17" ht="12.75">
      <c r="A9" s="1" t="s">
        <v>47</v>
      </c>
      <c r="B9" s="4" t="s">
        <v>11</v>
      </c>
      <c r="C9" s="18">
        <f>man!C3</f>
        <v>18170</v>
      </c>
      <c r="D9" s="5">
        <f aca="true" t="shared" si="0" ref="D9:D49">E9+G9+I9+K9+M9</f>
        <v>27714</v>
      </c>
      <c r="E9" s="10">
        <f>man!E3</f>
        <v>2488</v>
      </c>
      <c r="F9" s="13">
        <f aca="true" t="shared" si="1" ref="F9:F50">E9/D9*100</f>
        <v>8.977412138269466</v>
      </c>
      <c r="G9" s="10">
        <f>man!F3</f>
        <v>6918</v>
      </c>
      <c r="H9" s="13">
        <f aca="true" t="shared" si="2" ref="H9:H50">G9/D9*100</f>
        <v>24.962113011474347</v>
      </c>
      <c r="I9" s="17">
        <f>man!G3</f>
        <v>8148</v>
      </c>
      <c r="J9" s="13">
        <f aca="true" t="shared" si="3" ref="J9:J50">I9/D9*100</f>
        <v>29.400303095908203</v>
      </c>
      <c r="K9" s="10">
        <f>man!H3</f>
        <v>5262</v>
      </c>
      <c r="L9" s="13">
        <f aca="true" t="shared" si="4" ref="L9:L50">K9/D9*100</f>
        <v>18.986793678285345</v>
      </c>
      <c r="M9" s="10">
        <f>man!I3</f>
        <v>4898</v>
      </c>
      <c r="N9" s="13">
        <f aca="true" t="shared" si="5" ref="N9:N50">M9/D9*100</f>
        <v>17.67337807606264</v>
      </c>
      <c r="Q9" s="19"/>
    </row>
    <row r="10" spans="1:17" ht="12.75">
      <c r="A10" s="1" t="s">
        <v>58</v>
      </c>
      <c r="B10" s="4" t="s">
        <v>13</v>
      </c>
      <c r="C10" s="18">
        <f>man!C4</f>
        <v>24983</v>
      </c>
      <c r="D10" s="5">
        <f t="shared" si="0"/>
        <v>36861</v>
      </c>
      <c r="E10" s="10">
        <f>man!E4</f>
        <v>3616</v>
      </c>
      <c r="F10" s="13">
        <f t="shared" si="1"/>
        <v>9.809826103469792</v>
      </c>
      <c r="G10" s="10">
        <f>man!F4</f>
        <v>9393</v>
      </c>
      <c r="H10" s="13">
        <f t="shared" si="2"/>
        <v>25.482216977293078</v>
      </c>
      <c r="I10" s="17">
        <f>man!G4</f>
        <v>10489</v>
      </c>
      <c r="J10" s="13">
        <f t="shared" si="3"/>
        <v>28.45554922546865</v>
      </c>
      <c r="K10" s="10">
        <f>man!H4</f>
        <v>7124</v>
      </c>
      <c r="L10" s="13">
        <f t="shared" si="4"/>
        <v>19.32665961314126</v>
      </c>
      <c r="M10" s="10">
        <f>man!I4</f>
        <v>6239</v>
      </c>
      <c r="N10" s="13">
        <f t="shared" si="5"/>
        <v>16.92574808062722</v>
      </c>
      <c r="Q10" s="19"/>
    </row>
    <row r="11" spans="1:17" ht="12.75">
      <c r="A11" s="1" t="s">
        <v>2</v>
      </c>
      <c r="B11" s="4" t="s">
        <v>62</v>
      </c>
      <c r="C11" s="18">
        <f>man!C5</f>
        <v>17389</v>
      </c>
      <c r="D11" s="5">
        <f t="shared" si="0"/>
        <v>26115</v>
      </c>
      <c r="E11" s="10">
        <f>man!E5</f>
        <v>2416</v>
      </c>
      <c r="F11" s="13">
        <f t="shared" si="1"/>
        <v>9.251388091135363</v>
      </c>
      <c r="G11" s="10">
        <f>man!F5</f>
        <v>6549</v>
      </c>
      <c r="H11" s="13">
        <f t="shared" si="2"/>
        <v>25.077541642734065</v>
      </c>
      <c r="I11" s="17">
        <f>man!G5</f>
        <v>7360</v>
      </c>
      <c r="J11" s="13">
        <f t="shared" si="3"/>
        <v>28.183036569021635</v>
      </c>
      <c r="K11" s="10">
        <f>man!H5</f>
        <v>5391</v>
      </c>
      <c r="L11" s="13">
        <f t="shared" si="4"/>
        <v>20.64330844342332</v>
      </c>
      <c r="M11" s="10">
        <f>man!I5</f>
        <v>4399</v>
      </c>
      <c r="N11" s="13">
        <f t="shared" si="5"/>
        <v>16.84472525368562</v>
      </c>
      <c r="Q11" s="19"/>
    </row>
    <row r="12" spans="1:17" ht="12.75">
      <c r="A12" s="1" t="s">
        <v>1</v>
      </c>
      <c r="B12" s="4" t="s">
        <v>60</v>
      </c>
      <c r="C12" s="18">
        <f>man!C6</f>
        <v>29917</v>
      </c>
      <c r="D12" s="5">
        <f t="shared" si="0"/>
        <v>45001</v>
      </c>
      <c r="E12" s="10">
        <f>man!E6</f>
        <v>4198</v>
      </c>
      <c r="F12" s="13">
        <f t="shared" si="1"/>
        <v>9.328681584853669</v>
      </c>
      <c r="G12" s="10">
        <f>man!F6</f>
        <v>11523</v>
      </c>
      <c r="H12" s="13">
        <f t="shared" si="2"/>
        <v>25.606097642274616</v>
      </c>
      <c r="I12" s="17">
        <f>man!G6</f>
        <v>13779</v>
      </c>
      <c r="J12" s="13">
        <f t="shared" si="3"/>
        <v>30.619319570676208</v>
      </c>
      <c r="K12" s="10">
        <f>man!H6</f>
        <v>8502</v>
      </c>
      <c r="L12" s="13">
        <f t="shared" si="4"/>
        <v>18.892913490811317</v>
      </c>
      <c r="M12" s="10">
        <f>man!I6</f>
        <v>6999</v>
      </c>
      <c r="N12" s="13">
        <f t="shared" si="5"/>
        <v>15.552987711384192</v>
      </c>
      <c r="Q12" s="19"/>
    </row>
    <row r="13" spans="1:17" ht="12.75">
      <c r="A13" s="1" t="s">
        <v>21</v>
      </c>
      <c r="B13" s="4" t="s">
        <v>70</v>
      </c>
      <c r="C13" s="18">
        <f>man!C7</f>
        <v>10207</v>
      </c>
      <c r="D13" s="5">
        <f t="shared" si="0"/>
        <v>15674</v>
      </c>
      <c r="E13" s="10">
        <f>man!E7</f>
        <v>1824</v>
      </c>
      <c r="F13" s="13">
        <f t="shared" si="1"/>
        <v>11.637106035472758</v>
      </c>
      <c r="G13" s="10">
        <f>man!F7</f>
        <v>4042</v>
      </c>
      <c r="H13" s="13">
        <f t="shared" si="2"/>
        <v>25.787929054485137</v>
      </c>
      <c r="I13" s="17">
        <f>man!G7</f>
        <v>4328</v>
      </c>
      <c r="J13" s="13">
        <f t="shared" si="3"/>
        <v>27.612606864871765</v>
      </c>
      <c r="K13" s="10">
        <f>man!H7</f>
        <v>2865</v>
      </c>
      <c r="L13" s="13">
        <f t="shared" si="4"/>
        <v>18.27867806558632</v>
      </c>
      <c r="M13" s="10">
        <f>man!I7</f>
        <v>2615</v>
      </c>
      <c r="N13" s="13">
        <f t="shared" si="5"/>
        <v>16.683679979584024</v>
      </c>
      <c r="Q13" s="19"/>
    </row>
    <row r="14" spans="1:17" ht="12.75">
      <c r="A14" s="1" t="s">
        <v>18</v>
      </c>
      <c r="B14" s="4" t="s">
        <v>37</v>
      </c>
      <c r="C14" s="18">
        <f>man!C8</f>
        <v>6886</v>
      </c>
      <c r="D14" s="5">
        <f t="shared" si="0"/>
        <v>10072</v>
      </c>
      <c r="E14" s="10">
        <f>man!E8</f>
        <v>923</v>
      </c>
      <c r="F14" s="13">
        <f t="shared" si="1"/>
        <v>9.164019062748213</v>
      </c>
      <c r="G14" s="10">
        <f>man!F8</f>
        <v>2407</v>
      </c>
      <c r="H14" s="13">
        <f t="shared" si="2"/>
        <v>23.897934868943608</v>
      </c>
      <c r="I14" s="17">
        <f>man!G8</f>
        <v>3017</v>
      </c>
      <c r="J14" s="13">
        <f t="shared" si="3"/>
        <v>29.954328832406674</v>
      </c>
      <c r="K14" s="10">
        <f>man!H8</f>
        <v>1962</v>
      </c>
      <c r="L14" s="13">
        <f t="shared" si="4"/>
        <v>19.479745830023827</v>
      </c>
      <c r="M14" s="10">
        <f>man!I8</f>
        <v>1763</v>
      </c>
      <c r="N14" s="13">
        <f t="shared" si="5"/>
        <v>17.50397140587768</v>
      </c>
      <c r="Q14" s="19"/>
    </row>
    <row r="15" spans="1:17" ht="12.75">
      <c r="A15" s="1" t="s">
        <v>22</v>
      </c>
      <c r="B15" s="4" t="s">
        <v>74</v>
      </c>
      <c r="C15" s="18">
        <f>man!C9</f>
        <v>28991</v>
      </c>
      <c r="D15" s="5">
        <f t="shared" si="0"/>
        <v>42385</v>
      </c>
      <c r="E15" s="10">
        <f>man!E9</f>
        <v>3294</v>
      </c>
      <c r="F15" s="13">
        <f t="shared" si="1"/>
        <v>7.771617317447211</v>
      </c>
      <c r="G15" s="10">
        <f>man!F9</f>
        <v>11300</v>
      </c>
      <c r="H15" s="13">
        <f t="shared" si="2"/>
        <v>26.660375132712044</v>
      </c>
      <c r="I15" s="17">
        <f>man!G9</f>
        <v>12856</v>
      </c>
      <c r="J15" s="13">
        <f t="shared" si="3"/>
        <v>30.331485195234166</v>
      </c>
      <c r="K15" s="10">
        <f>man!H9</f>
        <v>7548</v>
      </c>
      <c r="L15" s="13">
        <f t="shared" si="4"/>
        <v>17.808186858558454</v>
      </c>
      <c r="M15" s="10">
        <f>man!I9</f>
        <v>7387</v>
      </c>
      <c r="N15" s="13">
        <f t="shared" si="5"/>
        <v>17.42833549604813</v>
      </c>
      <c r="Q15" s="19"/>
    </row>
    <row r="16" spans="1:17" ht="12.75">
      <c r="A16" s="1" t="s">
        <v>24</v>
      </c>
      <c r="B16" s="4" t="s">
        <v>71</v>
      </c>
      <c r="C16" s="18">
        <f>man!C10</f>
        <v>9437</v>
      </c>
      <c r="D16" s="5">
        <f t="shared" si="0"/>
        <v>13529</v>
      </c>
      <c r="E16" s="10">
        <f>man!E10</f>
        <v>1063</v>
      </c>
      <c r="F16" s="13">
        <f t="shared" si="1"/>
        <v>7.857195653780767</v>
      </c>
      <c r="G16" s="10">
        <f>man!F10</f>
        <v>3031</v>
      </c>
      <c r="H16" s="13">
        <f t="shared" si="2"/>
        <v>22.40372533077094</v>
      </c>
      <c r="I16" s="17">
        <f>man!G10</f>
        <v>3972</v>
      </c>
      <c r="J16" s="13">
        <f t="shared" si="3"/>
        <v>29.359154409047232</v>
      </c>
      <c r="K16" s="10">
        <f>man!H10</f>
        <v>2922</v>
      </c>
      <c r="L16" s="13">
        <f t="shared" si="4"/>
        <v>21.598048636262842</v>
      </c>
      <c r="M16" s="10">
        <f>man!I10</f>
        <v>2541</v>
      </c>
      <c r="N16" s="13">
        <f t="shared" si="5"/>
        <v>18.78187597013822</v>
      </c>
      <c r="Q16" s="19"/>
    </row>
    <row r="17" spans="1:17" ht="12.75">
      <c r="A17" s="1" t="s">
        <v>30</v>
      </c>
      <c r="B17" s="4" t="s">
        <v>45</v>
      </c>
      <c r="C17" s="18">
        <f>man!C11</f>
        <v>206219</v>
      </c>
      <c r="D17" s="5">
        <f t="shared" si="0"/>
        <v>310634</v>
      </c>
      <c r="E17" s="10">
        <f>man!E11</f>
        <v>26298</v>
      </c>
      <c r="F17" s="13">
        <f t="shared" si="1"/>
        <v>8.465911651654357</v>
      </c>
      <c r="G17" s="10">
        <f>man!F11</f>
        <v>86973</v>
      </c>
      <c r="H17" s="13">
        <f t="shared" si="2"/>
        <v>27.9985449113748</v>
      </c>
      <c r="I17" s="17">
        <f>man!G11</f>
        <v>94421</v>
      </c>
      <c r="J17" s="13">
        <f t="shared" si="3"/>
        <v>30.396221920330678</v>
      </c>
      <c r="K17" s="10">
        <f>man!H11</f>
        <v>54524</v>
      </c>
      <c r="L17" s="13">
        <f t="shared" si="4"/>
        <v>17.552489424853686</v>
      </c>
      <c r="M17" s="10">
        <f>man!I11</f>
        <v>48418</v>
      </c>
      <c r="N17" s="13">
        <f t="shared" si="5"/>
        <v>15.586832091786476</v>
      </c>
      <c r="Q17" s="19"/>
    </row>
    <row r="18" spans="1:17" ht="12.75">
      <c r="A18" s="1" t="s">
        <v>77</v>
      </c>
      <c r="B18" s="4" t="s">
        <v>16</v>
      </c>
      <c r="C18" s="18">
        <f>man!C12</f>
        <v>14290</v>
      </c>
      <c r="D18" s="5">
        <f t="shared" si="0"/>
        <v>19834</v>
      </c>
      <c r="E18" s="10">
        <f>man!E12</f>
        <v>1735</v>
      </c>
      <c r="F18" s="13">
        <f t="shared" si="1"/>
        <v>8.74760512251689</v>
      </c>
      <c r="G18" s="10">
        <f>man!F12</f>
        <v>4808</v>
      </c>
      <c r="H18" s="13">
        <f t="shared" si="2"/>
        <v>24.241201976404156</v>
      </c>
      <c r="I18" s="17">
        <f>man!G12</f>
        <v>5574</v>
      </c>
      <c r="J18" s="13">
        <f t="shared" si="3"/>
        <v>28.103257033377027</v>
      </c>
      <c r="K18" s="10">
        <f>man!H12</f>
        <v>3852</v>
      </c>
      <c r="L18" s="13">
        <f t="shared" si="4"/>
        <v>19.421195926187355</v>
      </c>
      <c r="M18" s="10">
        <f>man!I12</f>
        <v>3865</v>
      </c>
      <c r="N18" s="13">
        <f t="shared" si="5"/>
        <v>19.48673994151457</v>
      </c>
      <c r="Q18" s="19"/>
    </row>
    <row r="19" spans="1:17" ht="12.75">
      <c r="A19" s="1" t="s">
        <v>64</v>
      </c>
      <c r="B19" s="4" t="s">
        <v>12</v>
      </c>
      <c r="C19" s="18">
        <f>man!C13</f>
        <v>8150</v>
      </c>
      <c r="D19" s="5">
        <f t="shared" si="0"/>
        <v>12478</v>
      </c>
      <c r="E19" s="10">
        <f>man!E13</f>
        <v>1080</v>
      </c>
      <c r="F19" s="13">
        <f t="shared" si="1"/>
        <v>8.655233210450392</v>
      </c>
      <c r="G19" s="10">
        <f>man!F13</f>
        <v>3167</v>
      </c>
      <c r="H19" s="13">
        <f t="shared" si="2"/>
        <v>25.38066997916333</v>
      </c>
      <c r="I19" s="17">
        <f>man!G13</f>
        <v>3415</v>
      </c>
      <c r="J19" s="13">
        <f t="shared" si="3"/>
        <v>27.36816797563712</v>
      </c>
      <c r="K19" s="10">
        <f>man!H13</f>
        <v>2572</v>
      </c>
      <c r="L19" s="13">
        <f t="shared" si="4"/>
        <v>20.61227760859112</v>
      </c>
      <c r="M19" s="10">
        <f>man!I13</f>
        <v>2244</v>
      </c>
      <c r="N19" s="13">
        <f t="shared" si="5"/>
        <v>17.983651226158038</v>
      </c>
      <c r="Q19" s="19"/>
    </row>
    <row r="20" spans="1:17" ht="12.75">
      <c r="A20" s="1" t="s">
        <v>38</v>
      </c>
      <c r="B20" s="4" t="s">
        <v>3</v>
      </c>
      <c r="C20" s="18">
        <f>man!C14</f>
        <v>7262</v>
      </c>
      <c r="D20" s="5">
        <f t="shared" si="0"/>
        <v>10417</v>
      </c>
      <c r="E20" s="10">
        <f>man!E14</f>
        <v>983</v>
      </c>
      <c r="F20" s="13">
        <f t="shared" si="1"/>
        <v>9.436498032062975</v>
      </c>
      <c r="G20" s="10">
        <f>man!F14</f>
        <v>2544</v>
      </c>
      <c r="H20" s="13">
        <f t="shared" si="2"/>
        <v>24.421618508207736</v>
      </c>
      <c r="I20" s="17">
        <f>man!G14</f>
        <v>2967</v>
      </c>
      <c r="J20" s="13">
        <f t="shared" si="3"/>
        <v>28.482288566765863</v>
      </c>
      <c r="K20" s="10">
        <f>man!H14</f>
        <v>2060</v>
      </c>
      <c r="L20" s="13">
        <f t="shared" si="4"/>
        <v>19.775367188249977</v>
      </c>
      <c r="M20" s="10">
        <f>man!I14</f>
        <v>1863</v>
      </c>
      <c r="N20" s="13">
        <f t="shared" si="5"/>
        <v>17.88422770471345</v>
      </c>
      <c r="Q20" s="19"/>
    </row>
    <row r="21" spans="1:17" ht="12.75">
      <c r="A21" s="1" t="s">
        <v>51</v>
      </c>
      <c r="B21" s="4" t="s">
        <v>43</v>
      </c>
      <c r="C21" s="18">
        <f>man!C15</f>
        <v>50241</v>
      </c>
      <c r="D21" s="5">
        <f t="shared" si="0"/>
        <v>73408</v>
      </c>
      <c r="E21" s="10">
        <f>man!E15</f>
        <v>7988</v>
      </c>
      <c r="F21" s="13">
        <f t="shared" si="1"/>
        <v>10.881647776809068</v>
      </c>
      <c r="G21" s="10">
        <f>man!F15</f>
        <v>22344</v>
      </c>
      <c r="H21" s="13">
        <f t="shared" si="2"/>
        <v>30.438099389712292</v>
      </c>
      <c r="I21" s="17">
        <f>man!G15</f>
        <v>21077</v>
      </c>
      <c r="J21" s="13">
        <f t="shared" si="3"/>
        <v>28.712129468177856</v>
      </c>
      <c r="K21" s="10">
        <f>man!H15</f>
        <v>12217</v>
      </c>
      <c r="L21" s="13">
        <f t="shared" si="4"/>
        <v>16.642600261551873</v>
      </c>
      <c r="M21" s="10">
        <f>man!I15</f>
        <v>9782</v>
      </c>
      <c r="N21" s="13">
        <f t="shared" si="5"/>
        <v>13.32552310374891</v>
      </c>
      <c r="Q21" s="19"/>
    </row>
    <row r="22" spans="1:17" ht="12.75">
      <c r="A22" s="1" t="s">
        <v>23</v>
      </c>
      <c r="B22" s="4" t="s">
        <v>40</v>
      </c>
      <c r="C22" s="18">
        <f>man!C16</f>
        <v>35578</v>
      </c>
      <c r="D22" s="5">
        <f t="shared" si="0"/>
        <v>53349</v>
      </c>
      <c r="E22" s="10">
        <f>man!E16</f>
        <v>5064</v>
      </c>
      <c r="F22" s="13">
        <f t="shared" si="1"/>
        <v>9.492211662824046</v>
      </c>
      <c r="G22" s="10">
        <f>man!F16</f>
        <v>14414</v>
      </c>
      <c r="H22" s="13">
        <f t="shared" si="2"/>
        <v>27.018313370447434</v>
      </c>
      <c r="I22" s="17">
        <f>man!G16</f>
        <v>15109</v>
      </c>
      <c r="J22" s="13">
        <f t="shared" si="3"/>
        <v>28.321055689891097</v>
      </c>
      <c r="K22" s="10">
        <f>man!H16</f>
        <v>9864</v>
      </c>
      <c r="L22" s="13">
        <f t="shared" si="4"/>
        <v>18.489568689197547</v>
      </c>
      <c r="M22" s="10">
        <f>man!I16</f>
        <v>8898</v>
      </c>
      <c r="N22" s="13">
        <f t="shared" si="5"/>
        <v>16.678850587639882</v>
      </c>
      <c r="Q22" s="19"/>
    </row>
    <row r="23" spans="1:17" ht="12.75">
      <c r="A23" s="1" t="s">
        <v>53</v>
      </c>
      <c r="B23" s="4" t="s">
        <v>4</v>
      </c>
      <c r="C23" s="18">
        <f>man!C17</f>
        <v>5401</v>
      </c>
      <c r="D23" s="5">
        <f t="shared" si="0"/>
        <v>9119</v>
      </c>
      <c r="E23" s="10">
        <f>man!E17</f>
        <v>570</v>
      </c>
      <c r="F23" s="13">
        <f t="shared" si="1"/>
        <v>6.250685382169098</v>
      </c>
      <c r="G23" s="10">
        <f>man!F17</f>
        <v>1950</v>
      </c>
      <c r="H23" s="13">
        <f t="shared" si="2"/>
        <v>21.383923675841647</v>
      </c>
      <c r="I23" s="17">
        <f>man!G17</f>
        <v>2658</v>
      </c>
      <c r="J23" s="13">
        <f t="shared" si="3"/>
        <v>29.147932887378005</v>
      </c>
      <c r="K23" s="10">
        <f>man!H17</f>
        <v>1820</v>
      </c>
      <c r="L23" s="13">
        <f t="shared" si="4"/>
        <v>19.958328764118875</v>
      </c>
      <c r="M23" s="10">
        <f>man!I17</f>
        <v>2121</v>
      </c>
      <c r="N23" s="13">
        <f t="shared" si="5"/>
        <v>23.25912929049238</v>
      </c>
      <c r="Q23" s="19"/>
    </row>
    <row r="24" spans="1:17" ht="12.75">
      <c r="A24" s="1" t="s">
        <v>8</v>
      </c>
      <c r="B24" s="4" t="s">
        <v>36</v>
      </c>
      <c r="C24" s="18">
        <f>man!C18</f>
        <v>12604</v>
      </c>
      <c r="D24" s="5">
        <f t="shared" si="0"/>
        <v>18940</v>
      </c>
      <c r="E24" s="10">
        <f>man!E18</f>
        <v>1863</v>
      </c>
      <c r="F24" s="13">
        <f t="shared" si="1"/>
        <v>9.836325237592398</v>
      </c>
      <c r="G24" s="10">
        <f>man!F18</f>
        <v>4893</v>
      </c>
      <c r="H24" s="13">
        <f t="shared" si="2"/>
        <v>25.834213305174238</v>
      </c>
      <c r="I24" s="17">
        <f>man!G18</f>
        <v>5190</v>
      </c>
      <c r="J24" s="13">
        <f t="shared" si="3"/>
        <v>27.402323125659976</v>
      </c>
      <c r="K24" s="10">
        <f>man!H18</f>
        <v>3533</v>
      </c>
      <c r="L24" s="13">
        <f t="shared" si="4"/>
        <v>18.653643083421333</v>
      </c>
      <c r="M24" s="10">
        <f>man!I18</f>
        <v>3461</v>
      </c>
      <c r="N24" s="13">
        <f t="shared" si="5"/>
        <v>18.27349524815206</v>
      </c>
      <c r="Q24" s="19"/>
    </row>
    <row r="25" spans="1:17" ht="12.75">
      <c r="A25" s="1" t="s">
        <v>69</v>
      </c>
      <c r="B25" s="4" t="s">
        <v>42</v>
      </c>
      <c r="C25" s="18">
        <f>man!C19</f>
        <v>23092</v>
      </c>
      <c r="D25" s="5">
        <f t="shared" si="0"/>
        <v>32784</v>
      </c>
      <c r="E25" s="10">
        <f>man!E19</f>
        <v>3491</v>
      </c>
      <c r="F25" s="13">
        <f t="shared" si="1"/>
        <v>10.648487066861884</v>
      </c>
      <c r="G25" s="10">
        <f>man!F19</f>
        <v>9054</v>
      </c>
      <c r="H25" s="13">
        <f t="shared" si="2"/>
        <v>27.617130307467058</v>
      </c>
      <c r="I25" s="17">
        <f>man!G19</f>
        <v>9242</v>
      </c>
      <c r="J25" s="13">
        <f t="shared" si="3"/>
        <v>28.19058077110786</v>
      </c>
      <c r="K25" s="10">
        <f>man!H19</f>
        <v>5951</v>
      </c>
      <c r="L25" s="13">
        <f t="shared" si="4"/>
        <v>18.15214738897023</v>
      </c>
      <c r="M25" s="10">
        <f>man!I19</f>
        <v>5046</v>
      </c>
      <c r="N25" s="13">
        <f t="shared" si="5"/>
        <v>15.391654465592971</v>
      </c>
      <c r="Q25" s="19"/>
    </row>
    <row r="26" spans="1:17" ht="12.75">
      <c r="A26" s="1" t="s">
        <v>6</v>
      </c>
      <c r="B26" s="4" t="s">
        <v>57</v>
      </c>
      <c r="C26" s="18">
        <f>man!C20</f>
        <v>17572</v>
      </c>
      <c r="D26" s="5">
        <f t="shared" si="0"/>
        <v>24872</v>
      </c>
      <c r="E26" s="10">
        <f>man!E20</f>
        <v>2553</v>
      </c>
      <c r="F26" s="13">
        <f t="shared" si="1"/>
        <v>10.264554519137986</v>
      </c>
      <c r="G26" s="10">
        <f>man!F20</f>
        <v>6692</v>
      </c>
      <c r="H26" s="13">
        <f t="shared" si="2"/>
        <v>26.905757478288837</v>
      </c>
      <c r="I26" s="17">
        <f>man!G20</f>
        <v>7281</v>
      </c>
      <c r="J26" s="13">
        <f t="shared" si="3"/>
        <v>29.273882277259567</v>
      </c>
      <c r="K26" s="10">
        <f>man!H20</f>
        <v>4531</v>
      </c>
      <c r="L26" s="13">
        <f t="shared" si="4"/>
        <v>18.217272434866516</v>
      </c>
      <c r="M26" s="10">
        <f>man!I20</f>
        <v>3815</v>
      </c>
      <c r="N26" s="13">
        <f t="shared" si="5"/>
        <v>15.33853329044709</v>
      </c>
      <c r="Q26" s="19"/>
    </row>
    <row r="27" spans="1:17" ht="12.75">
      <c r="A27" s="1" t="s">
        <v>10</v>
      </c>
      <c r="B27" s="4" t="s">
        <v>65</v>
      </c>
      <c r="C27" s="18">
        <f>man!C21</f>
        <v>8160</v>
      </c>
      <c r="D27" s="5">
        <f t="shared" si="0"/>
        <v>11058</v>
      </c>
      <c r="E27" s="10">
        <f>man!E21</f>
        <v>1410</v>
      </c>
      <c r="F27" s="13">
        <f t="shared" si="1"/>
        <v>12.750949538795442</v>
      </c>
      <c r="G27" s="10">
        <f>man!F21</f>
        <v>2932</v>
      </c>
      <c r="H27" s="13">
        <f t="shared" si="2"/>
        <v>26.514740459395913</v>
      </c>
      <c r="I27" s="17">
        <f>man!G21</f>
        <v>2973</v>
      </c>
      <c r="J27" s="13">
        <f t="shared" si="3"/>
        <v>26.885512750949538</v>
      </c>
      <c r="K27" s="10">
        <f>man!H21</f>
        <v>2034</v>
      </c>
      <c r="L27" s="13">
        <f t="shared" si="4"/>
        <v>18.39392295170917</v>
      </c>
      <c r="M27" s="10">
        <f>man!I21</f>
        <v>1709</v>
      </c>
      <c r="N27" s="13">
        <f t="shared" si="5"/>
        <v>15.454874299149937</v>
      </c>
      <c r="Q27" s="19"/>
    </row>
    <row r="28" spans="1:17" ht="12.75">
      <c r="A28" s="1" t="s">
        <v>61</v>
      </c>
      <c r="B28" s="4" t="s">
        <v>25</v>
      </c>
      <c r="C28" s="18">
        <f>man!C22</f>
        <v>9571</v>
      </c>
      <c r="D28" s="5">
        <f t="shared" si="0"/>
        <v>13285</v>
      </c>
      <c r="E28" s="10">
        <f>man!E22</f>
        <v>1606</v>
      </c>
      <c r="F28" s="13">
        <f t="shared" si="1"/>
        <v>12.088821979676327</v>
      </c>
      <c r="G28" s="10">
        <f>man!F22</f>
        <v>3520</v>
      </c>
      <c r="H28" s="13">
        <f t="shared" si="2"/>
        <v>26.496048174633046</v>
      </c>
      <c r="I28" s="17">
        <f>man!G22</f>
        <v>3618</v>
      </c>
      <c r="J28" s="13">
        <f t="shared" si="3"/>
        <v>27.233722243131353</v>
      </c>
      <c r="K28" s="10">
        <f>man!H22</f>
        <v>2482</v>
      </c>
      <c r="L28" s="13">
        <f t="shared" si="4"/>
        <v>18.682724877681594</v>
      </c>
      <c r="M28" s="10">
        <f>man!I22</f>
        <v>2059</v>
      </c>
      <c r="N28" s="13">
        <f t="shared" si="5"/>
        <v>15.498682724877682</v>
      </c>
      <c r="Q28" s="19"/>
    </row>
    <row r="29" spans="1:17" ht="12.75">
      <c r="A29" s="1" t="s">
        <v>27</v>
      </c>
      <c r="B29" s="4" t="s">
        <v>41</v>
      </c>
      <c r="C29" s="18">
        <f>man!C23</f>
        <v>9892</v>
      </c>
      <c r="D29" s="5">
        <f t="shared" si="0"/>
        <v>16888</v>
      </c>
      <c r="E29" s="10">
        <f>man!E23</f>
        <v>1009</v>
      </c>
      <c r="F29" s="13">
        <f t="shared" si="1"/>
        <v>5.974656560871624</v>
      </c>
      <c r="G29" s="10">
        <f>man!F23</f>
        <v>3733</v>
      </c>
      <c r="H29" s="13">
        <f t="shared" si="2"/>
        <v>22.104452865940313</v>
      </c>
      <c r="I29" s="17">
        <f>man!G23</f>
        <v>5300</v>
      </c>
      <c r="J29" s="13">
        <f t="shared" si="3"/>
        <v>31.383230696352438</v>
      </c>
      <c r="K29" s="10">
        <f>man!H23</f>
        <v>3431</v>
      </c>
      <c r="L29" s="13">
        <f t="shared" si="4"/>
        <v>20.316200852676456</v>
      </c>
      <c r="M29" s="10">
        <f>man!I23</f>
        <v>3415</v>
      </c>
      <c r="N29" s="13">
        <f t="shared" si="5"/>
        <v>20.221459024159167</v>
      </c>
      <c r="Q29" s="19"/>
    </row>
    <row r="30" spans="1:17" ht="12.75">
      <c r="A30" s="1" t="s">
        <v>46</v>
      </c>
      <c r="B30" s="4" t="s">
        <v>56</v>
      </c>
      <c r="C30" s="18">
        <f>man!C24</f>
        <v>14822</v>
      </c>
      <c r="D30" s="5">
        <f t="shared" si="0"/>
        <v>21520</v>
      </c>
      <c r="E30" s="10">
        <f>man!E24</f>
        <v>2173</v>
      </c>
      <c r="F30" s="13">
        <f t="shared" si="1"/>
        <v>10.097583643122675</v>
      </c>
      <c r="G30" s="10">
        <f>man!F24</f>
        <v>5136</v>
      </c>
      <c r="H30" s="13">
        <f t="shared" si="2"/>
        <v>23.866171003717472</v>
      </c>
      <c r="I30" s="17">
        <f>man!G24</f>
        <v>6333</v>
      </c>
      <c r="J30" s="13">
        <f t="shared" si="3"/>
        <v>29.42843866171004</v>
      </c>
      <c r="K30" s="10">
        <f>man!H24</f>
        <v>4367</v>
      </c>
      <c r="L30" s="13">
        <f t="shared" si="4"/>
        <v>20.29275092936803</v>
      </c>
      <c r="M30" s="10">
        <f>man!I24</f>
        <v>3511</v>
      </c>
      <c r="N30" s="13">
        <f t="shared" si="5"/>
        <v>16.315055762081784</v>
      </c>
      <c r="Q30" s="19"/>
    </row>
    <row r="31" spans="1:17" ht="12.75">
      <c r="A31" s="1" t="s">
        <v>5</v>
      </c>
      <c r="B31" s="4" t="s">
        <v>33</v>
      </c>
      <c r="C31" s="18">
        <f>man!C25</f>
        <v>6041</v>
      </c>
      <c r="D31" s="5">
        <f t="shared" si="0"/>
        <v>8859</v>
      </c>
      <c r="E31" s="10">
        <f>man!E25</f>
        <v>924</v>
      </c>
      <c r="F31" s="13">
        <f t="shared" si="1"/>
        <v>10.430071114121233</v>
      </c>
      <c r="G31" s="10">
        <f>man!F25</f>
        <v>2007</v>
      </c>
      <c r="H31" s="13">
        <f t="shared" si="2"/>
        <v>22.654927192685403</v>
      </c>
      <c r="I31" s="17">
        <f>man!G25</f>
        <v>2541</v>
      </c>
      <c r="J31" s="13">
        <f t="shared" si="3"/>
        <v>28.682695563833388</v>
      </c>
      <c r="K31" s="10">
        <f>man!H25</f>
        <v>1772</v>
      </c>
      <c r="L31" s="13">
        <f t="shared" si="4"/>
        <v>20.002257591150244</v>
      </c>
      <c r="M31" s="10">
        <f>man!I25</f>
        <v>1615</v>
      </c>
      <c r="N31" s="13">
        <f t="shared" si="5"/>
        <v>18.23004853820973</v>
      </c>
      <c r="Q31" s="19"/>
    </row>
    <row r="32" spans="1:17" ht="12.75">
      <c r="A32" s="1" t="s">
        <v>83</v>
      </c>
      <c r="B32" s="4" t="s">
        <v>44</v>
      </c>
      <c r="C32" s="18">
        <f>man!C26</f>
        <v>27607</v>
      </c>
      <c r="D32" s="5">
        <f t="shared" si="0"/>
        <v>41427</v>
      </c>
      <c r="E32" s="10">
        <f>man!E26</f>
        <v>4463</v>
      </c>
      <c r="F32" s="13">
        <f t="shared" si="1"/>
        <v>10.77316725806841</v>
      </c>
      <c r="G32" s="10">
        <f>man!F26</f>
        <v>12157</v>
      </c>
      <c r="H32" s="13">
        <f t="shared" si="2"/>
        <v>29.345595867429452</v>
      </c>
      <c r="I32" s="17">
        <f>man!G26</f>
        <v>12226</v>
      </c>
      <c r="J32" s="13">
        <f t="shared" si="3"/>
        <v>29.512153909286216</v>
      </c>
      <c r="K32" s="10">
        <f>man!H26</f>
        <v>6559</v>
      </c>
      <c r="L32" s="13">
        <f t="shared" si="4"/>
        <v>15.83266951505057</v>
      </c>
      <c r="M32" s="10">
        <f>man!I26</f>
        <v>6022</v>
      </c>
      <c r="N32" s="13">
        <f t="shared" si="5"/>
        <v>14.53641345016535</v>
      </c>
      <c r="Q32" s="19"/>
    </row>
    <row r="33" spans="1:17" ht="12.75">
      <c r="A33" s="1" t="s">
        <v>67</v>
      </c>
      <c r="B33" s="4" t="s">
        <v>50</v>
      </c>
      <c r="C33" s="18">
        <f>man!C27</f>
        <v>38309</v>
      </c>
      <c r="D33" s="5">
        <f t="shared" si="0"/>
        <v>56687</v>
      </c>
      <c r="E33" s="10">
        <f>man!E27</f>
        <v>6169</v>
      </c>
      <c r="F33" s="13">
        <f t="shared" si="1"/>
        <v>10.882565667613386</v>
      </c>
      <c r="G33" s="10">
        <f>man!F27</f>
        <v>17447</v>
      </c>
      <c r="H33" s="13">
        <f t="shared" si="2"/>
        <v>30.77777973785877</v>
      </c>
      <c r="I33" s="17">
        <f>man!G27</f>
        <v>17483</v>
      </c>
      <c r="J33" s="13">
        <f t="shared" si="3"/>
        <v>30.841286361952474</v>
      </c>
      <c r="K33" s="10">
        <f>man!H27</f>
        <v>8740</v>
      </c>
      <c r="L33" s="13">
        <f t="shared" si="4"/>
        <v>15.417997071639</v>
      </c>
      <c r="M33" s="10">
        <f>man!I27</f>
        <v>6848</v>
      </c>
      <c r="N33" s="13">
        <f t="shared" si="5"/>
        <v>12.08037116093637</v>
      </c>
      <c r="Q33" s="19"/>
    </row>
    <row r="34" spans="1:17" ht="12.75">
      <c r="A34" s="1" t="s">
        <v>26</v>
      </c>
      <c r="B34" s="4" t="s">
        <v>34</v>
      </c>
      <c r="C34" s="18">
        <f>man!C28</f>
        <v>17123</v>
      </c>
      <c r="D34" s="5">
        <f t="shared" si="0"/>
        <v>25209</v>
      </c>
      <c r="E34" s="10">
        <f>man!E28</f>
        <v>2719</v>
      </c>
      <c r="F34" s="13">
        <f t="shared" si="1"/>
        <v>10.785830457376335</v>
      </c>
      <c r="G34" s="10">
        <f>man!F28</f>
        <v>6539</v>
      </c>
      <c r="H34" s="13">
        <f t="shared" si="2"/>
        <v>25.939148716728155</v>
      </c>
      <c r="I34" s="17">
        <f>man!G28</f>
        <v>7259</v>
      </c>
      <c r="J34" s="13">
        <f t="shared" si="3"/>
        <v>28.795271530009124</v>
      </c>
      <c r="K34" s="10">
        <f>man!H28</f>
        <v>4856</v>
      </c>
      <c r="L34" s="13">
        <f t="shared" si="4"/>
        <v>19.26296164068388</v>
      </c>
      <c r="M34" s="10">
        <f>man!I28</f>
        <v>3836</v>
      </c>
      <c r="N34" s="13">
        <f t="shared" si="5"/>
        <v>15.216787655202507</v>
      </c>
      <c r="Q34" s="19"/>
    </row>
    <row r="35" spans="1:17" ht="12.75">
      <c r="A35" s="1" t="s">
        <v>20</v>
      </c>
      <c r="B35" s="4" t="s">
        <v>15</v>
      </c>
      <c r="C35" s="18">
        <f>man!C29</f>
        <v>5881</v>
      </c>
      <c r="D35" s="5">
        <f t="shared" si="0"/>
        <v>8145</v>
      </c>
      <c r="E35" s="10">
        <f>man!E29</f>
        <v>905</v>
      </c>
      <c r="F35" s="13">
        <f t="shared" si="1"/>
        <v>11.11111111111111</v>
      </c>
      <c r="G35" s="10">
        <f>man!F29</f>
        <v>1988</v>
      </c>
      <c r="H35" s="13">
        <f t="shared" si="2"/>
        <v>24.407612031921424</v>
      </c>
      <c r="I35" s="17">
        <f>man!G29</f>
        <v>2224</v>
      </c>
      <c r="J35" s="13">
        <f t="shared" si="3"/>
        <v>27.305095150399016</v>
      </c>
      <c r="K35" s="10">
        <f>man!H29</f>
        <v>1609</v>
      </c>
      <c r="L35" s="13">
        <f t="shared" si="4"/>
        <v>19.754450583179864</v>
      </c>
      <c r="M35" s="10">
        <f>man!I29</f>
        <v>1419</v>
      </c>
      <c r="N35" s="13">
        <f t="shared" si="5"/>
        <v>17.421731123388582</v>
      </c>
      <c r="Q35" s="19"/>
    </row>
    <row r="36" spans="1:17" ht="12.75">
      <c r="A36" s="1" t="s">
        <v>82</v>
      </c>
      <c r="B36" s="4" t="s">
        <v>54</v>
      </c>
      <c r="C36" s="18">
        <f>man!C30</f>
        <v>19481</v>
      </c>
      <c r="D36" s="5">
        <f t="shared" si="0"/>
        <v>29977</v>
      </c>
      <c r="E36" s="10">
        <f>man!E30</f>
        <v>2610</v>
      </c>
      <c r="F36" s="13">
        <f t="shared" si="1"/>
        <v>8.706675117590153</v>
      </c>
      <c r="G36" s="10">
        <f>man!F30</f>
        <v>7404</v>
      </c>
      <c r="H36" s="13">
        <f t="shared" si="2"/>
        <v>24.698935850818962</v>
      </c>
      <c r="I36" s="17">
        <f>man!G30</f>
        <v>9048</v>
      </c>
      <c r="J36" s="13">
        <f t="shared" si="3"/>
        <v>30.183140407645865</v>
      </c>
      <c r="K36" s="10">
        <f>man!H30</f>
        <v>6003</v>
      </c>
      <c r="L36" s="13">
        <f t="shared" si="4"/>
        <v>20.02535277045735</v>
      </c>
      <c r="M36" s="10">
        <f>man!I30</f>
        <v>4912</v>
      </c>
      <c r="N36" s="13">
        <f t="shared" si="5"/>
        <v>16.38589585348767</v>
      </c>
      <c r="Q36" s="19"/>
    </row>
    <row r="37" spans="1:17" ht="12.75">
      <c r="A37" s="1" t="s">
        <v>32</v>
      </c>
      <c r="B37" s="4" t="s">
        <v>52</v>
      </c>
      <c r="C37" s="18">
        <f>man!C31</f>
        <v>12895</v>
      </c>
      <c r="D37" s="5">
        <f t="shared" si="0"/>
        <v>18968</v>
      </c>
      <c r="E37" s="10">
        <f>man!E31</f>
        <v>1748</v>
      </c>
      <c r="F37" s="13">
        <f t="shared" si="1"/>
        <v>9.215520877266977</v>
      </c>
      <c r="G37" s="10">
        <f>man!F31</f>
        <v>4574</v>
      </c>
      <c r="H37" s="13">
        <f t="shared" si="2"/>
        <v>24.114297764656264</v>
      </c>
      <c r="I37" s="17">
        <f>man!G31</f>
        <v>5451</v>
      </c>
      <c r="J37" s="13">
        <f t="shared" si="3"/>
        <v>28.737874314635174</v>
      </c>
      <c r="K37" s="10">
        <f>man!H31</f>
        <v>3851</v>
      </c>
      <c r="L37" s="13">
        <f t="shared" si="4"/>
        <v>20.30261493040911</v>
      </c>
      <c r="M37" s="10">
        <f>man!I31</f>
        <v>3344</v>
      </c>
      <c r="N37" s="13">
        <f t="shared" si="5"/>
        <v>17.629692113032476</v>
      </c>
      <c r="Q37" s="19"/>
    </row>
    <row r="38" spans="1:17" ht="12.75">
      <c r="A38" s="1" t="s">
        <v>0</v>
      </c>
      <c r="B38" s="4" t="s">
        <v>55</v>
      </c>
      <c r="C38" s="18">
        <f>man!C32</f>
        <v>10363</v>
      </c>
      <c r="D38" s="5">
        <f t="shared" si="0"/>
        <v>14607</v>
      </c>
      <c r="E38" s="10">
        <f>man!E32</f>
        <v>1614</v>
      </c>
      <c r="F38" s="13">
        <f t="shared" si="1"/>
        <v>11.049496816594784</v>
      </c>
      <c r="G38" s="10">
        <f>man!F32</f>
        <v>3715</v>
      </c>
      <c r="H38" s="13">
        <f t="shared" si="2"/>
        <v>25.433011569795305</v>
      </c>
      <c r="I38" s="17">
        <f>man!G32</f>
        <v>3801</v>
      </c>
      <c r="J38" s="13">
        <f t="shared" si="3"/>
        <v>26.021770384062435</v>
      </c>
      <c r="K38" s="10">
        <f>man!H32</f>
        <v>2863</v>
      </c>
      <c r="L38" s="13">
        <f t="shared" si="4"/>
        <v>19.600191688916276</v>
      </c>
      <c r="M38" s="10">
        <f>man!I32</f>
        <v>2614</v>
      </c>
      <c r="N38" s="13">
        <f t="shared" si="5"/>
        <v>17.895529540631205</v>
      </c>
      <c r="Q38" s="19"/>
    </row>
    <row r="39" spans="1:17" ht="12.75">
      <c r="A39" s="1" t="s">
        <v>72</v>
      </c>
      <c r="B39" s="4" t="s">
        <v>28</v>
      </c>
      <c r="C39" s="18">
        <f>man!C33</f>
        <v>26617</v>
      </c>
      <c r="D39" s="5">
        <f t="shared" si="0"/>
        <v>40005</v>
      </c>
      <c r="E39" s="10">
        <f>man!E33</f>
        <v>3433</v>
      </c>
      <c r="F39" s="13">
        <f t="shared" si="1"/>
        <v>8.581427321584801</v>
      </c>
      <c r="G39" s="10">
        <f>man!F33</f>
        <v>9809</v>
      </c>
      <c r="H39" s="13">
        <f t="shared" si="2"/>
        <v>24.519435070616172</v>
      </c>
      <c r="I39" s="17">
        <f>man!G33</f>
        <v>11994</v>
      </c>
      <c r="J39" s="13">
        <f t="shared" si="3"/>
        <v>29.981252343457065</v>
      </c>
      <c r="K39" s="10">
        <f>man!H33</f>
        <v>8050</v>
      </c>
      <c r="L39" s="13">
        <f t="shared" si="4"/>
        <v>20.122484689413824</v>
      </c>
      <c r="M39" s="10">
        <f>man!I33</f>
        <v>6719</v>
      </c>
      <c r="N39" s="13">
        <f t="shared" si="5"/>
        <v>16.795400574928134</v>
      </c>
      <c r="Q39" s="19"/>
    </row>
    <row r="40" spans="1:17" ht="12.75">
      <c r="A40" s="1" t="s">
        <v>49</v>
      </c>
      <c r="B40" s="4" t="s">
        <v>79</v>
      </c>
      <c r="C40" s="18">
        <f>man!C34</f>
        <v>11378</v>
      </c>
      <c r="D40" s="5">
        <f t="shared" si="0"/>
        <v>17066</v>
      </c>
      <c r="E40" s="10">
        <f>man!E34</f>
        <v>1644</v>
      </c>
      <c r="F40" s="13">
        <f t="shared" si="1"/>
        <v>9.633188796437361</v>
      </c>
      <c r="G40" s="10">
        <f>man!F34</f>
        <v>4215</v>
      </c>
      <c r="H40" s="13">
        <f t="shared" si="2"/>
        <v>24.698230399624986</v>
      </c>
      <c r="I40" s="17">
        <f>man!G34</f>
        <v>5029</v>
      </c>
      <c r="J40" s="13">
        <f t="shared" si="3"/>
        <v>29.46794796671745</v>
      </c>
      <c r="K40" s="10">
        <f>man!H34</f>
        <v>3333</v>
      </c>
      <c r="L40" s="13">
        <f t="shared" si="4"/>
        <v>19.53005976795969</v>
      </c>
      <c r="M40" s="10">
        <f>man!I34</f>
        <v>2845</v>
      </c>
      <c r="N40" s="13">
        <f t="shared" si="5"/>
        <v>16.67057306926052</v>
      </c>
      <c r="Q40" s="19"/>
    </row>
    <row r="41" spans="1:17" ht="12.75">
      <c r="A41" s="1" t="s">
        <v>76</v>
      </c>
      <c r="B41" s="4" t="s">
        <v>84</v>
      </c>
      <c r="C41" s="18">
        <f>man!C35</f>
        <v>6916</v>
      </c>
      <c r="D41" s="5">
        <f t="shared" si="0"/>
        <v>10440</v>
      </c>
      <c r="E41" s="10">
        <f>man!E35</f>
        <v>1180</v>
      </c>
      <c r="F41" s="13">
        <f t="shared" si="1"/>
        <v>11.302681992337165</v>
      </c>
      <c r="G41" s="10">
        <f>man!F35</f>
        <v>2701</v>
      </c>
      <c r="H41" s="13">
        <f t="shared" si="2"/>
        <v>25.871647509578544</v>
      </c>
      <c r="I41" s="17">
        <f>man!G35</f>
        <v>3123</v>
      </c>
      <c r="J41" s="13">
        <f t="shared" si="3"/>
        <v>29.913793103448278</v>
      </c>
      <c r="K41" s="10">
        <f>man!H35</f>
        <v>1923</v>
      </c>
      <c r="L41" s="13">
        <f t="shared" si="4"/>
        <v>18.419540229885058</v>
      </c>
      <c r="M41" s="10">
        <f>man!I35</f>
        <v>1513</v>
      </c>
      <c r="N41" s="13">
        <f t="shared" si="5"/>
        <v>14.492337164750957</v>
      </c>
      <c r="Q41" s="19"/>
    </row>
    <row r="42" spans="1:17" ht="12.75">
      <c r="A42" s="1" t="s">
        <v>9</v>
      </c>
      <c r="B42" s="4" t="s">
        <v>35</v>
      </c>
      <c r="C42" s="18">
        <f>man!C36</f>
        <v>16003</v>
      </c>
      <c r="D42" s="5">
        <f t="shared" si="0"/>
        <v>23967</v>
      </c>
      <c r="E42" s="10">
        <f>man!E36</f>
        <v>2115</v>
      </c>
      <c r="F42" s="13">
        <f t="shared" si="1"/>
        <v>8.824633871573413</v>
      </c>
      <c r="G42" s="10">
        <f>man!F36</f>
        <v>6736</v>
      </c>
      <c r="H42" s="13">
        <f t="shared" si="2"/>
        <v>28.10531146993783</v>
      </c>
      <c r="I42" s="17">
        <f>man!G36</f>
        <v>6939</v>
      </c>
      <c r="J42" s="13">
        <f t="shared" si="3"/>
        <v>28.952309425460008</v>
      </c>
      <c r="K42" s="10">
        <f>man!H36</f>
        <v>4364</v>
      </c>
      <c r="L42" s="13">
        <f t="shared" si="4"/>
        <v>18.2083698418659</v>
      </c>
      <c r="M42" s="10">
        <f>man!I36</f>
        <v>3813</v>
      </c>
      <c r="N42" s="13">
        <f t="shared" si="5"/>
        <v>15.90937539116285</v>
      </c>
      <c r="Q42" s="19"/>
    </row>
    <row r="43" spans="1:17" ht="12.75">
      <c r="A43" s="1" t="s">
        <v>73</v>
      </c>
      <c r="B43" s="4" t="s">
        <v>78</v>
      </c>
      <c r="C43" s="18">
        <f>man!C37</f>
        <v>17223</v>
      </c>
      <c r="D43" s="5">
        <f t="shared" si="0"/>
        <v>25670</v>
      </c>
      <c r="E43" s="10">
        <f>man!E37</f>
        <v>2785</v>
      </c>
      <c r="F43" s="13">
        <f t="shared" si="1"/>
        <v>10.849240358395013</v>
      </c>
      <c r="G43" s="10">
        <f>man!F37</f>
        <v>6854</v>
      </c>
      <c r="H43" s="13">
        <f t="shared" si="2"/>
        <v>26.70042851577717</v>
      </c>
      <c r="I43" s="17">
        <f>man!G37</f>
        <v>7368</v>
      </c>
      <c r="J43" s="13">
        <f t="shared" si="3"/>
        <v>28.70276587456175</v>
      </c>
      <c r="K43" s="10">
        <f>man!H37</f>
        <v>4694</v>
      </c>
      <c r="L43" s="13">
        <f t="shared" si="4"/>
        <v>18.28593689131282</v>
      </c>
      <c r="M43" s="10">
        <f>man!I37</f>
        <v>3969</v>
      </c>
      <c r="N43" s="13">
        <f t="shared" si="5"/>
        <v>15.461628359953252</v>
      </c>
      <c r="Q43" s="19"/>
    </row>
    <row r="44" spans="1:17" ht="12.75">
      <c r="A44" s="1" t="s">
        <v>29</v>
      </c>
      <c r="B44" s="4" t="s">
        <v>75</v>
      </c>
      <c r="C44" s="18">
        <f>man!C38</f>
        <v>9076</v>
      </c>
      <c r="D44" s="5">
        <f t="shared" si="0"/>
        <v>13347</v>
      </c>
      <c r="E44" s="10">
        <f>man!E38</f>
        <v>1271</v>
      </c>
      <c r="F44" s="13">
        <f t="shared" si="1"/>
        <v>9.522739192327863</v>
      </c>
      <c r="G44" s="10">
        <f>man!F38</f>
        <v>3164</v>
      </c>
      <c r="H44" s="13">
        <f t="shared" si="2"/>
        <v>23.7057016558028</v>
      </c>
      <c r="I44" s="17">
        <f>man!G38</f>
        <v>3729</v>
      </c>
      <c r="J44" s="13">
        <f t="shared" si="3"/>
        <v>27.938862665767587</v>
      </c>
      <c r="K44" s="10">
        <f>man!H38</f>
        <v>2513</v>
      </c>
      <c r="L44" s="13">
        <f t="shared" si="4"/>
        <v>18.828201093878775</v>
      </c>
      <c r="M44" s="10">
        <f>man!I38</f>
        <v>2670</v>
      </c>
      <c r="N44" s="13">
        <f t="shared" si="5"/>
        <v>20.00449539222297</v>
      </c>
      <c r="Q44" s="19"/>
    </row>
    <row r="45" spans="1:17" ht="12.75">
      <c r="A45" s="1" t="s">
        <v>68</v>
      </c>
      <c r="B45" s="4" t="s">
        <v>14</v>
      </c>
      <c r="C45" s="18">
        <f>man!C39</f>
        <v>40490</v>
      </c>
      <c r="D45" s="5">
        <f t="shared" si="0"/>
        <v>60989</v>
      </c>
      <c r="E45" s="10">
        <f>man!E39</f>
        <v>5454</v>
      </c>
      <c r="F45" s="13">
        <f t="shared" si="1"/>
        <v>8.94259620587319</v>
      </c>
      <c r="G45" s="10">
        <f>man!F39</f>
        <v>16884</v>
      </c>
      <c r="H45" s="13">
        <f t="shared" si="2"/>
        <v>27.683680663726246</v>
      </c>
      <c r="I45" s="17">
        <f>man!G39</f>
        <v>17825</v>
      </c>
      <c r="J45" s="13">
        <f t="shared" si="3"/>
        <v>29.226581842627358</v>
      </c>
      <c r="K45" s="10">
        <f>man!H39</f>
        <v>11215</v>
      </c>
      <c r="L45" s="13">
        <f t="shared" si="4"/>
        <v>18.38856187181295</v>
      </c>
      <c r="M45" s="10">
        <f>man!I39</f>
        <v>9611</v>
      </c>
      <c r="N45" s="13">
        <f t="shared" si="5"/>
        <v>15.758579415960256</v>
      </c>
      <c r="Q45" s="19"/>
    </row>
    <row r="46" spans="1:17" ht="12.75">
      <c r="A46" s="1" t="s">
        <v>19</v>
      </c>
      <c r="B46" s="4" t="s">
        <v>81</v>
      </c>
      <c r="C46" s="18">
        <f>man!C40</f>
        <v>6891</v>
      </c>
      <c r="D46" s="5">
        <f t="shared" si="0"/>
        <v>10136</v>
      </c>
      <c r="E46" s="10">
        <f>man!E40</f>
        <v>966</v>
      </c>
      <c r="F46" s="13">
        <f t="shared" si="1"/>
        <v>9.530386740331492</v>
      </c>
      <c r="G46" s="10">
        <f>man!F40</f>
        <v>2260</v>
      </c>
      <c r="H46" s="13">
        <f t="shared" si="2"/>
        <v>22.296764009471193</v>
      </c>
      <c r="I46" s="17">
        <f>man!G40</f>
        <v>2719</v>
      </c>
      <c r="J46" s="13">
        <f t="shared" si="3"/>
        <v>26.825177584846095</v>
      </c>
      <c r="K46" s="10">
        <f>man!H40</f>
        <v>2162</v>
      </c>
      <c r="L46" s="13">
        <f t="shared" si="4"/>
        <v>21.32991318074191</v>
      </c>
      <c r="M46" s="10">
        <f>man!I40</f>
        <v>2029</v>
      </c>
      <c r="N46" s="13">
        <f t="shared" si="5"/>
        <v>20.017758484609313</v>
      </c>
      <c r="Q46" s="19"/>
    </row>
    <row r="47" spans="1:17" ht="12.75">
      <c r="A47" s="1" t="s">
        <v>48</v>
      </c>
      <c r="B47" s="4" t="s">
        <v>17</v>
      </c>
      <c r="C47" s="18">
        <f>man!C41</f>
        <v>7264</v>
      </c>
      <c r="D47" s="5">
        <f t="shared" si="0"/>
        <v>10266</v>
      </c>
      <c r="E47" s="10">
        <f>man!E41</f>
        <v>1028</v>
      </c>
      <c r="F47" s="13">
        <f t="shared" si="1"/>
        <v>10.013637249172023</v>
      </c>
      <c r="G47" s="10">
        <f>man!F41</f>
        <v>2546</v>
      </c>
      <c r="H47" s="13">
        <f t="shared" si="2"/>
        <v>24.800311708552503</v>
      </c>
      <c r="I47" s="17">
        <f>man!G41</f>
        <v>2945</v>
      </c>
      <c r="J47" s="13">
        <f t="shared" si="3"/>
        <v>28.686927722579387</v>
      </c>
      <c r="K47" s="10">
        <f>man!H41</f>
        <v>2139</v>
      </c>
      <c r="L47" s="13">
        <f t="shared" si="4"/>
        <v>20.835768556399767</v>
      </c>
      <c r="M47" s="10">
        <f>man!I41</f>
        <v>1608</v>
      </c>
      <c r="N47" s="13">
        <f t="shared" si="5"/>
        <v>15.663354763296317</v>
      </c>
      <c r="Q47" s="19"/>
    </row>
    <row r="48" spans="1:17" ht="12.75">
      <c r="A48" s="1" t="s">
        <v>59</v>
      </c>
      <c r="B48" s="4" t="s">
        <v>80</v>
      </c>
      <c r="C48" s="18">
        <f>man!C42</f>
        <v>10628</v>
      </c>
      <c r="D48" s="5">
        <f t="shared" si="0"/>
        <v>16021</v>
      </c>
      <c r="E48" s="10">
        <f>man!E42</f>
        <v>1511</v>
      </c>
      <c r="F48" s="13">
        <f t="shared" si="1"/>
        <v>9.431371325135759</v>
      </c>
      <c r="G48" s="10">
        <f>man!F42</f>
        <v>4021</v>
      </c>
      <c r="H48" s="13">
        <f t="shared" si="2"/>
        <v>25.098308470132952</v>
      </c>
      <c r="I48" s="17">
        <f>man!G42</f>
        <v>4441</v>
      </c>
      <c r="J48" s="13">
        <f t="shared" si="3"/>
        <v>27.719867673678294</v>
      </c>
      <c r="K48" s="10">
        <f>man!H42</f>
        <v>3233</v>
      </c>
      <c r="L48" s="13">
        <f t="shared" si="4"/>
        <v>20.179764059671683</v>
      </c>
      <c r="M48" s="10">
        <f>man!I42</f>
        <v>2815</v>
      </c>
      <c r="N48" s="13">
        <f t="shared" si="5"/>
        <v>17.570688471381313</v>
      </c>
      <c r="Q48" s="19"/>
    </row>
    <row r="49" spans="1:17" ht="12.75">
      <c r="A49" s="1" t="s">
        <v>63</v>
      </c>
      <c r="B49" s="4" t="s">
        <v>31</v>
      </c>
      <c r="C49" s="18">
        <f>man!C43</f>
        <v>9344</v>
      </c>
      <c r="D49" s="5">
        <f t="shared" si="0"/>
        <v>12946</v>
      </c>
      <c r="E49" s="10">
        <f>man!E43</f>
        <v>1172</v>
      </c>
      <c r="F49" s="13">
        <f t="shared" si="1"/>
        <v>9.052989340336785</v>
      </c>
      <c r="G49" s="10">
        <f>man!F43</f>
        <v>3270</v>
      </c>
      <c r="H49" s="13">
        <f t="shared" si="2"/>
        <v>25.258767186775838</v>
      </c>
      <c r="I49" s="17">
        <f>man!G43</f>
        <v>3746</v>
      </c>
      <c r="J49" s="13">
        <f t="shared" si="3"/>
        <v>28.935578557083268</v>
      </c>
      <c r="K49" s="10">
        <f>man!H43</f>
        <v>2540</v>
      </c>
      <c r="L49" s="13">
        <f t="shared" si="4"/>
        <v>19.619959833153096</v>
      </c>
      <c r="M49" s="10">
        <f>man!I43</f>
        <v>2218</v>
      </c>
      <c r="N49" s="13">
        <f t="shared" si="5"/>
        <v>17.13270508265101</v>
      </c>
      <c r="Q49" s="19"/>
    </row>
    <row r="50" spans="2:14" s="3" customFormat="1" ht="12.75">
      <c r="B50" s="6" t="s">
        <v>91</v>
      </c>
      <c r="C50" s="7">
        <f>SUM(C8:C49)</f>
        <v>881073</v>
      </c>
      <c r="D50" s="7">
        <f aca="true" t="shared" si="6" ref="D50:M50">SUM(D8:D49)</f>
        <v>1311046</v>
      </c>
      <c r="E50" s="8">
        <f t="shared" si="6"/>
        <v>123157</v>
      </c>
      <c r="F50" s="14">
        <f t="shared" si="1"/>
        <v>9.393797013987305</v>
      </c>
      <c r="G50" s="8">
        <f t="shared" si="6"/>
        <v>350966</v>
      </c>
      <c r="H50" s="14">
        <f t="shared" si="2"/>
        <v>26.769922641921028</v>
      </c>
      <c r="I50" s="8">
        <f t="shared" si="6"/>
        <v>384849</v>
      </c>
      <c r="J50" s="14">
        <f t="shared" si="3"/>
        <v>29.35434759726203</v>
      </c>
      <c r="K50" s="8">
        <f t="shared" si="6"/>
        <v>241127</v>
      </c>
      <c r="L50" s="14">
        <f t="shared" si="4"/>
        <v>18.391955736106894</v>
      </c>
      <c r="M50" s="8">
        <f t="shared" si="6"/>
        <v>210947</v>
      </c>
      <c r="N50" s="14">
        <f t="shared" si="5"/>
        <v>16.089977010722738</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c r="B1" s="15" t="s">
        <v>99</v>
      </c>
      <c r="C1" s="15" t="s">
        <v>100</v>
      </c>
      <c r="D1" s="15" t="s">
        <v>101</v>
      </c>
      <c r="E1" s="15" t="s">
        <v>102</v>
      </c>
      <c r="F1" s="15" t="s">
        <v>103</v>
      </c>
      <c r="G1" s="15" t="s">
        <v>104</v>
      </c>
      <c r="H1" s="15" t="s">
        <v>105</v>
      </c>
      <c r="I1" s="15" t="s">
        <v>106</v>
      </c>
    </row>
    <row r="2" spans="1:9" ht="12.75">
      <c r="A2" s="16" t="s">
        <v>66</v>
      </c>
      <c r="B2" s="16" t="s">
        <v>7</v>
      </c>
      <c r="C2" s="16">
        <v>12709</v>
      </c>
      <c r="D2" s="16">
        <v>20377</v>
      </c>
      <c r="E2" s="16">
        <v>1801</v>
      </c>
      <c r="F2" s="16">
        <v>5352</v>
      </c>
      <c r="G2" s="16">
        <v>5851</v>
      </c>
      <c r="H2" s="16">
        <v>3894</v>
      </c>
      <c r="I2" s="16">
        <v>3479</v>
      </c>
    </row>
    <row r="3" spans="1:9" ht="12.75">
      <c r="A3" s="20" t="s">
        <v>47</v>
      </c>
      <c r="B3" s="16" t="s">
        <v>11</v>
      </c>
      <c r="C3" s="16">
        <v>18170</v>
      </c>
      <c r="D3" s="16">
        <v>27714</v>
      </c>
      <c r="E3" s="16">
        <v>2488</v>
      </c>
      <c r="F3" s="16">
        <v>6918</v>
      </c>
      <c r="G3" s="16">
        <v>8148</v>
      </c>
      <c r="H3" s="16">
        <v>5262</v>
      </c>
      <c r="I3" s="16">
        <v>4898</v>
      </c>
    </row>
    <row r="4" spans="1:9" ht="12.75">
      <c r="A4" s="16" t="s">
        <v>58</v>
      </c>
      <c r="B4" s="16" t="s">
        <v>13</v>
      </c>
      <c r="C4" s="16">
        <v>24983</v>
      </c>
      <c r="D4" s="16">
        <v>36861</v>
      </c>
      <c r="E4" s="16">
        <v>3616</v>
      </c>
      <c r="F4" s="16">
        <v>9393</v>
      </c>
      <c r="G4" s="16">
        <v>10489</v>
      </c>
      <c r="H4" s="16">
        <v>7124</v>
      </c>
      <c r="I4" s="16">
        <v>6239</v>
      </c>
    </row>
    <row r="5" spans="1:9" ht="12.75">
      <c r="A5" s="16" t="s">
        <v>2</v>
      </c>
      <c r="B5" s="16" t="s">
        <v>62</v>
      </c>
      <c r="C5" s="16">
        <v>17389</v>
      </c>
      <c r="D5" s="16">
        <v>26115</v>
      </c>
      <c r="E5" s="16">
        <v>2416</v>
      </c>
      <c r="F5" s="16">
        <v>6549</v>
      </c>
      <c r="G5" s="16">
        <v>7360</v>
      </c>
      <c r="H5" s="16">
        <v>5391</v>
      </c>
      <c r="I5" s="16">
        <v>4399</v>
      </c>
    </row>
    <row r="6" spans="1:9" ht="12.75">
      <c r="A6" s="16" t="s">
        <v>1</v>
      </c>
      <c r="B6" s="16" t="s">
        <v>60</v>
      </c>
      <c r="C6" s="16">
        <v>29917</v>
      </c>
      <c r="D6" s="16">
        <v>45001</v>
      </c>
      <c r="E6" s="16">
        <v>4198</v>
      </c>
      <c r="F6" s="16">
        <v>11523</v>
      </c>
      <c r="G6" s="16">
        <v>13779</v>
      </c>
      <c r="H6" s="16">
        <v>8502</v>
      </c>
      <c r="I6" s="16">
        <v>6999</v>
      </c>
    </row>
    <row r="7" spans="1:9" ht="12.75">
      <c r="A7" s="16" t="s">
        <v>21</v>
      </c>
      <c r="B7" s="16" t="s">
        <v>70</v>
      </c>
      <c r="C7" s="16">
        <v>10207</v>
      </c>
      <c r="D7" s="16">
        <v>15674</v>
      </c>
      <c r="E7" s="16">
        <v>1824</v>
      </c>
      <c r="F7" s="16">
        <v>4042</v>
      </c>
      <c r="G7" s="16">
        <v>4328</v>
      </c>
      <c r="H7" s="16">
        <v>2865</v>
      </c>
      <c r="I7" s="16">
        <v>2615</v>
      </c>
    </row>
    <row r="8" spans="1:9" ht="12.75">
      <c r="A8" s="16" t="s">
        <v>18</v>
      </c>
      <c r="B8" s="16" t="s">
        <v>37</v>
      </c>
      <c r="C8" s="16">
        <v>6886</v>
      </c>
      <c r="D8" s="16">
        <v>10072</v>
      </c>
      <c r="E8" s="16">
        <v>923</v>
      </c>
      <c r="F8" s="16">
        <v>2407</v>
      </c>
      <c r="G8" s="16">
        <v>3017</v>
      </c>
      <c r="H8" s="16">
        <v>1962</v>
      </c>
      <c r="I8" s="16">
        <v>1763</v>
      </c>
    </row>
    <row r="9" spans="1:9" ht="12.75">
      <c r="A9" s="16" t="s">
        <v>22</v>
      </c>
      <c r="B9" s="16" t="s">
        <v>74</v>
      </c>
      <c r="C9" s="16">
        <v>28991</v>
      </c>
      <c r="D9" s="16">
        <v>42385</v>
      </c>
      <c r="E9" s="16">
        <v>3294</v>
      </c>
      <c r="F9" s="16">
        <v>11300</v>
      </c>
      <c r="G9" s="16">
        <v>12856</v>
      </c>
      <c r="H9" s="16">
        <v>7548</v>
      </c>
      <c r="I9" s="16">
        <v>7387</v>
      </c>
    </row>
    <row r="10" spans="1:9" ht="12.75">
      <c r="A10" s="16" t="s">
        <v>24</v>
      </c>
      <c r="B10" s="16" t="s">
        <v>71</v>
      </c>
      <c r="C10" s="16">
        <v>9437</v>
      </c>
      <c r="D10" s="16">
        <v>13529</v>
      </c>
      <c r="E10" s="16">
        <v>1063</v>
      </c>
      <c r="F10" s="16">
        <v>3031</v>
      </c>
      <c r="G10" s="16">
        <v>3972</v>
      </c>
      <c r="H10" s="16">
        <v>2922</v>
      </c>
      <c r="I10" s="16">
        <v>2541</v>
      </c>
    </row>
    <row r="11" spans="1:9" ht="12.75">
      <c r="A11" s="16" t="s">
        <v>30</v>
      </c>
      <c r="B11" s="16" t="s">
        <v>45</v>
      </c>
      <c r="C11" s="16">
        <v>206219</v>
      </c>
      <c r="D11" s="16">
        <v>310634</v>
      </c>
      <c r="E11" s="16">
        <v>26298</v>
      </c>
      <c r="F11" s="16">
        <v>86973</v>
      </c>
      <c r="G11" s="16">
        <v>94421</v>
      </c>
      <c r="H11" s="16">
        <v>54524</v>
      </c>
      <c r="I11" s="16">
        <v>48418</v>
      </c>
    </row>
    <row r="12" spans="1:9" ht="12.75">
      <c r="A12" s="16" t="s">
        <v>77</v>
      </c>
      <c r="B12" s="16" t="s">
        <v>16</v>
      </c>
      <c r="C12" s="16">
        <v>14290</v>
      </c>
      <c r="D12" s="16">
        <v>19834</v>
      </c>
      <c r="E12" s="16">
        <v>1735</v>
      </c>
      <c r="F12" s="16">
        <v>4808</v>
      </c>
      <c r="G12" s="16">
        <v>5574</v>
      </c>
      <c r="H12" s="16">
        <v>3852</v>
      </c>
      <c r="I12" s="16">
        <v>3865</v>
      </c>
    </row>
    <row r="13" spans="1:9" ht="12.75">
      <c r="A13" s="16" t="s">
        <v>64</v>
      </c>
      <c r="B13" s="16" t="s">
        <v>12</v>
      </c>
      <c r="C13" s="16">
        <v>8150</v>
      </c>
      <c r="D13" s="16">
        <v>12478</v>
      </c>
      <c r="E13" s="16">
        <v>1080</v>
      </c>
      <c r="F13" s="16">
        <v>3167</v>
      </c>
      <c r="G13" s="16">
        <v>3415</v>
      </c>
      <c r="H13" s="16">
        <v>2572</v>
      </c>
      <c r="I13" s="16">
        <v>2244</v>
      </c>
    </row>
    <row r="14" spans="1:9" ht="12.75">
      <c r="A14" s="16" t="s">
        <v>38</v>
      </c>
      <c r="B14" s="16" t="s">
        <v>3</v>
      </c>
      <c r="C14" s="16">
        <v>7262</v>
      </c>
      <c r="D14" s="16">
        <v>10417</v>
      </c>
      <c r="E14" s="16">
        <v>983</v>
      </c>
      <c r="F14" s="16">
        <v>2544</v>
      </c>
      <c r="G14" s="16">
        <v>2967</v>
      </c>
      <c r="H14" s="16">
        <v>2060</v>
      </c>
      <c r="I14" s="16">
        <v>1863</v>
      </c>
    </row>
    <row r="15" spans="1:9" ht="12.75">
      <c r="A15" s="16" t="s">
        <v>51</v>
      </c>
      <c r="B15" s="16" t="s">
        <v>43</v>
      </c>
      <c r="C15" s="16">
        <v>50241</v>
      </c>
      <c r="D15" s="16">
        <v>73408</v>
      </c>
      <c r="E15" s="16">
        <v>7988</v>
      </c>
      <c r="F15" s="16">
        <v>22344</v>
      </c>
      <c r="G15" s="16">
        <v>21077</v>
      </c>
      <c r="H15" s="16">
        <v>12217</v>
      </c>
      <c r="I15" s="16">
        <v>9782</v>
      </c>
    </row>
    <row r="16" spans="1:9" ht="12.75">
      <c r="A16" s="16" t="s">
        <v>23</v>
      </c>
      <c r="B16" s="16" t="s">
        <v>40</v>
      </c>
      <c r="C16" s="16">
        <v>35578</v>
      </c>
      <c r="D16" s="16">
        <v>53349</v>
      </c>
      <c r="E16" s="16">
        <v>5064</v>
      </c>
      <c r="F16" s="16">
        <v>14414</v>
      </c>
      <c r="G16" s="16">
        <v>15109</v>
      </c>
      <c r="H16" s="16">
        <v>9864</v>
      </c>
      <c r="I16" s="16">
        <v>8898</v>
      </c>
    </row>
    <row r="17" spans="1:9" ht="12.75">
      <c r="A17" s="16" t="s">
        <v>53</v>
      </c>
      <c r="B17" s="16" t="s">
        <v>4</v>
      </c>
      <c r="C17" s="16">
        <v>5401</v>
      </c>
      <c r="D17" s="16">
        <v>9119</v>
      </c>
      <c r="E17" s="16">
        <v>570</v>
      </c>
      <c r="F17" s="16">
        <v>1950</v>
      </c>
      <c r="G17" s="16">
        <v>2658</v>
      </c>
      <c r="H17" s="16">
        <v>1820</v>
      </c>
      <c r="I17" s="16">
        <v>2121</v>
      </c>
    </row>
    <row r="18" spans="1:9" ht="12.75">
      <c r="A18" s="16" t="s">
        <v>8</v>
      </c>
      <c r="B18" s="16" t="s">
        <v>36</v>
      </c>
      <c r="C18" s="16">
        <v>12604</v>
      </c>
      <c r="D18" s="16">
        <v>18940</v>
      </c>
      <c r="E18" s="16">
        <v>1863</v>
      </c>
      <c r="F18" s="16">
        <v>4893</v>
      </c>
      <c r="G18" s="16">
        <v>5190</v>
      </c>
      <c r="H18" s="16">
        <v>3533</v>
      </c>
      <c r="I18" s="16">
        <v>3461</v>
      </c>
    </row>
    <row r="19" spans="1:9" ht="12.75">
      <c r="A19" s="16" t="s">
        <v>69</v>
      </c>
      <c r="B19" s="16" t="s">
        <v>42</v>
      </c>
      <c r="C19" s="16">
        <v>23092</v>
      </c>
      <c r="D19" s="16">
        <v>32784</v>
      </c>
      <c r="E19" s="16">
        <v>3491</v>
      </c>
      <c r="F19" s="16">
        <v>9054</v>
      </c>
      <c r="G19" s="16">
        <v>9242</v>
      </c>
      <c r="H19" s="16">
        <v>5951</v>
      </c>
      <c r="I19" s="16">
        <v>5046</v>
      </c>
    </row>
    <row r="20" spans="1:9" ht="12.75">
      <c r="A20" s="16" t="s">
        <v>6</v>
      </c>
      <c r="B20" s="16" t="s">
        <v>57</v>
      </c>
      <c r="C20" s="16">
        <v>17572</v>
      </c>
      <c r="D20" s="16">
        <v>24872</v>
      </c>
      <c r="E20" s="16">
        <v>2553</v>
      </c>
      <c r="F20" s="16">
        <v>6692</v>
      </c>
      <c r="G20" s="16">
        <v>7281</v>
      </c>
      <c r="H20" s="16">
        <v>4531</v>
      </c>
      <c r="I20" s="16">
        <v>3815</v>
      </c>
    </row>
    <row r="21" spans="1:9" ht="12.75">
      <c r="A21" s="16" t="s">
        <v>10</v>
      </c>
      <c r="B21" s="16" t="s">
        <v>65</v>
      </c>
      <c r="C21" s="16">
        <v>8160</v>
      </c>
      <c r="D21" s="16">
        <v>11058</v>
      </c>
      <c r="E21" s="16">
        <v>1410</v>
      </c>
      <c r="F21" s="16">
        <v>2932</v>
      </c>
      <c r="G21" s="16">
        <v>2973</v>
      </c>
      <c r="H21" s="16">
        <v>2034</v>
      </c>
      <c r="I21" s="16">
        <v>1709</v>
      </c>
    </row>
    <row r="22" spans="1:9" ht="12.75">
      <c r="A22" s="16" t="s">
        <v>61</v>
      </c>
      <c r="B22" s="16" t="s">
        <v>25</v>
      </c>
      <c r="C22" s="16">
        <v>9571</v>
      </c>
      <c r="D22" s="16">
        <v>13285</v>
      </c>
      <c r="E22" s="16">
        <v>1606</v>
      </c>
      <c r="F22" s="16">
        <v>3520</v>
      </c>
      <c r="G22" s="16">
        <v>3618</v>
      </c>
      <c r="H22" s="16">
        <v>2482</v>
      </c>
      <c r="I22" s="16">
        <v>2059</v>
      </c>
    </row>
    <row r="23" spans="1:9" ht="12.75">
      <c r="A23" s="16" t="s">
        <v>27</v>
      </c>
      <c r="B23" s="16" t="s">
        <v>41</v>
      </c>
      <c r="C23" s="16">
        <v>9892</v>
      </c>
      <c r="D23" s="16">
        <v>16888</v>
      </c>
      <c r="E23" s="16">
        <v>1009</v>
      </c>
      <c r="F23" s="16">
        <v>3733</v>
      </c>
      <c r="G23" s="16">
        <v>5300</v>
      </c>
      <c r="H23" s="16">
        <v>3431</v>
      </c>
      <c r="I23" s="16">
        <v>3415</v>
      </c>
    </row>
    <row r="24" spans="1:9" ht="12.75">
      <c r="A24" s="16" t="s">
        <v>46</v>
      </c>
      <c r="B24" s="16" t="s">
        <v>56</v>
      </c>
      <c r="C24" s="16">
        <v>14822</v>
      </c>
      <c r="D24" s="16">
        <v>21520</v>
      </c>
      <c r="E24" s="16">
        <v>2173</v>
      </c>
      <c r="F24" s="16">
        <v>5136</v>
      </c>
      <c r="G24" s="16">
        <v>6333</v>
      </c>
      <c r="H24" s="16">
        <v>4367</v>
      </c>
      <c r="I24" s="16">
        <v>3511</v>
      </c>
    </row>
    <row r="25" spans="1:9" ht="12.75">
      <c r="A25" s="16" t="s">
        <v>5</v>
      </c>
      <c r="B25" s="16" t="s">
        <v>33</v>
      </c>
      <c r="C25" s="16">
        <v>6041</v>
      </c>
      <c r="D25" s="16">
        <v>8859</v>
      </c>
      <c r="E25" s="16">
        <v>924</v>
      </c>
      <c r="F25" s="16">
        <v>2007</v>
      </c>
      <c r="G25" s="16">
        <v>2541</v>
      </c>
      <c r="H25" s="16">
        <v>1772</v>
      </c>
      <c r="I25" s="16">
        <v>1615</v>
      </c>
    </row>
    <row r="26" spans="1:9" ht="12.75">
      <c r="A26" s="16" t="s">
        <v>83</v>
      </c>
      <c r="B26" s="16" t="s">
        <v>44</v>
      </c>
      <c r="C26" s="16">
        <v>27607</v>
      </c>
      <c r="D26" s="16">
        <v>41427</v>
      </c>
      <c r="E26" s="16">
        <v>4463</v>
      </c>
      <c r="F26" s="16">
        <v>12157</v>
      </c>
      <c r="G26" s="16">
        <v>12226</v>
      </c>
      <c r="H26" s="16">
        <v>6559</v>
      </c>
      <c r="I26" s="16">
        <v>6022</v>
      </c>
    </row>
    <row r="27" spans="1:9" ht="12.75">
      <c r="A27" s="16" t="s">
        <v>67</v>
      </c>
      <c r="B27" s="16" t="s">
        <v>50</v>
      </c>
      <c r="C27" s="16">
        <v>38309</v>
      </c>
      <c r="D27" s="16">
        <v>56687</v>
      </c>
      <c r="E27" s="16">
        <v>6169</v>
      </c>
      <c r="F27" s="16">
        <v>17447</v>
      </c>
      <c r="G27" s="16">
        <v>17483</v>
      </c>
      <c r="H27" s="16">
        <v>8740</v>
      </c>
      <c r="I27" s="16">
        <v>6848</v>
      </c>
    </row>
    <row r="28" spans="1:9" ht="12.75">
      <c r="A28" s="16" t="s">
        <v>26</v>
      </c>
      <c r="B28" s="16" t="s">
        <v>34</v>
      </c>
      <c r="C28" s="16">
        <v>17123</v>
      </c>
      <c r="D28" s="16">
        <v>25209</v>
      </c>
      <c r="E28" s="16">
        <v>2719</v>
      </c>
      <c r="F28" s="16">
        <v>6539</v>
      </c>
      <c r="G28" s="16">
        <v>7259</v>
      </c>
      <c r="H28" s="16">
        <v>4856</v>
      </c>
      <c r="I28" s="16">
        <v>3836</v>
      </c>
    </row>
    <row r="29" spans="1:9" ht="12.75">
      <c r="A29" s="16" t="s">
        <v>20</v>
      </c>
      <c r="B29" s="16" t="s">
        <v>15</v>
      </c>
      <c r="C29" s="16">
        <v>5881</v>
      </c>
      <c r="D29" s="16">
        <v>8145</v>
      </c>
      <c r="E29" s="16">
        <v>905</v>
      </c>
      <c r="F29" s="16">
        <v>1988</v>
      </c>
      <c r="G29" s="16">
        <v>2224</v>
      </c>
      <c r="H29" s="16">
        <v>1609</v>
      </c>
      <c r="I29" s="16">
        <v>1419</v>
      </c>
    </row>
    <row r="30" spans="1:9" ht="12.75">
      <c r="A30" s="16" t="s">
        <v>82</v>
      </c>
      <c r="B30" s="16" t="s">
        <v>54</v>
      </c>
      <c r="C30" s="16">
        <v>19481</v>
      </c>
      <c r="D30" s="16">
        <v>29977</v>
      </c>
      <c r="E30" s="16">
        <v>2610</v>
      </c>
      <c r="F30" s="16">
        <v>7404</v>
      </c>
      <c r="G30" s="16">
        <v>9048</v>
      </c>
      <c r="H30" s="16">
        <v>6003</v>
      </c>
      <c r="I30" s="16">
        <v>4912</v>
      </c>
    </row>
    <row r="31" spans="1:9" ht="12.75">
      <c r="A31" s="16" t="s">
        <v>32</v>
      </c>
      <c r="B31" s="16" t="s">
        <v>52</v>
      </c>
      <c r="C31" s="16">
        <v>12895</v>
      </c>
      <c r="D31" s="16">
        <v>18968</v>
      </c>
      <c r="E31" s="16">
        <v>1748</v>
      </c>
      <c r="F31" s="16">
        <v>4574</v>
      </c>
      <c r="G31" s="16">
        <v>5451</v>
      </c>
      <c r="H31" s="16">
        <v>3851</v>
      </c>
      <c r="I31" s="16">
        <v>3344</v>
      </c>
    </row>
    <row r="32" spans="1:9" ht="12.75">
      <c r="A32" s="16" t="s">
        <v>0</v>
      </c>
      <c r="B32" s="16" t="s">
        <v>55</v>
      </c>
      <c r="C32" s="16">
        <v>10363</v>
      </c>
      <c r="D32" s="16">
        <v>14607</v>
      </c>
      <c r="E32" s="16">
        <v>1614</v>
      </c>
      <c r="F32" s="16">
        <v>3715</v>
      </c>
      <c r="G32" s="16">
        <v>3801</v>
      </c>
      <c r="H32" s="16">
        <v>2863</v>
      </c>
      <c r="I32" s="16">
        <v>2614</v>
      </c>
    </row>
    <row r="33" spans="1:9" ht="12.75">
      <c r="A33" s="16" t="s">
        <v>72</v>
      </c>
      <c r="B33" s="16" t="s">
        <v>28</v>
      </c>
      <c r="C33" s="16">
        <v>26617</v>
      </c>
      <c r="D33" s="16">
        <v>40005</v>
      </c>
      <c r="E33" s="16">
        <v>3433</v>
      </c>
      <c r="F33" s="16">
        <v>9809</v>
      </c>
      <c r="G33" s="16">
        <v>11994</v>
      </c>
      <c r="H33" s="16">
        <v>8050</v>
      </c>
      <c r="I33" s="16">
        <v>6719</v>
      </c>
    </row>
    <row r="34" spans="1:9" ht="12.75">
      <c r="A34" s="16" t="s">
        <v>49</v>
      </c>
      <c r="B34" s="16" t="s">
        <v>79</v>
      </c>
      <c r="C34" s="16">
        <v>11378</v>
      </c>
      <c r="D34" s="16">
        <v>17066</v>
      </c>
      <c r="E34" s="16">
        <v>1644</v>
      </c>
      <c r="F34" s="16">
        <v>4215</v>
      </c>
      <c r="G34" s="16">
        <v>5029</v>
      </c>
      <c r="H34" s="16">
        <v>3333</v>
      </c>
      <c r="I34" s="16">
        <v>2845</v>
      </c>
    </row>
    <row r="35" spans="1:9" ht="12.75">
      <c r="A35" s="16" t="s">
        <v>76</v>
      </c>
      <c r="B35" s="16" t="s">
        <v>84</v>
      </c>
      <c r="C35" s="16">
        <v>6916</v>
      </c>
      <c r="D35" s="16">
        <v>10440</v>
      </c>
      <c r="E35" s="16">
        <v>1180</v>
      </c>
      <c r="F35" s="16">
        <v>2701</v>
      </c>
      <c r="G35" s="16">
        <v>3123</v>
      </c>
      <c r="H35" s="16">
        <v>1923</v>
      </c>
      <c r="I35" s="16">
        <v>1513</v>
      </c>
    </row>
    <row r="36" spans="1:9" ht="12.75">
      <c r="A36" s="16" t="s">
        <v>9</v>
      </c>
      <c r="B36" s="16" t="s">
        <v>35</v>
      </c>
      <c r="C36" s="16">
        <v>16003</v>
      </c>
      <c r="D36" s="16">
        <v>23967</v>
      </c>
      <c r="E36" s="16">
        <v>2115</v>
      </c>
      <c r="F36" s="16">
        <v>6736</v>
      </c>
      <c r="G36" s="16">
        <v>6939</v>
      </c>
      <c r="H36" s="16">
        <v>4364</v>
      </c>
      <c r="I36" s="16">
        <v>3813</v>
      </c>
    </row>
    <row r="37" spans="1:9" ht="12.75">
      <c r="A37" s="16" t="s">
        <v>73</v>
      </c>
      <c r="B37" s="16" t="s">
        <v>78</v>
      </c>
      <c r="C37" s="16">
        <v>17223</v>
      </c>
      <c r="D37" s="16">
        <v>25670</v>
      </c>
      <c r="E37" s="16">
        <v>2785</v>
      </c>
      <c r="F37" s="16">
        <v>6854</v>
      </c>
      <c r="G37" s="16">
        <v>7368</v>
      </c>
      <c r="H37" s="16">
        <v>4694</v>
      </c>
      <c r="I37" s="16">
        <v>3969</v>
      </c>
    </row>
    <row r="38" spans="1:9" ht="12.75">
      <c r="A38" s="16" t="s">
        <v>29</v>
      </c>
      <c r="B38" s="16" t="s">
        <v>75</v>
      </c>
      <c r="C38" s="16">
        <v>9076</v>
      </c>
      <c r="D38" s="16">
        <v>13347</v>
      </c>
      <c r="E38" s="16">
        <v>1271</v>
      </c>
      <c r="F38" s="16">
        <v>3164</v>
      </c>
      <c r="G38" s="16">
        <v>3729</v>
      </c>
      <c r="H38" s="16">
        <v>2513</v>
      </c>
      <c r="I38" s="16">
        <v>2670</v>
      </c>
    </row>
    <row r="39" spans="1:9" ht="12.75">
      <c r="A39" s="16" t="s">
        <v>68</v>
      </c>
      <c r="B39" s="16" t="s">
        <v>14</v>
      </c>
      <c r="C39" s="16">
        <v>40490</v>
      </c>
      <c r="D39" s="16">
        <v>60989</v>
      </c>
      <c r="E39" s="16">
        <v>5454</v>
      </c>
      <c r="F39" s="16">
        <v>16884</v>
      </c>
      <c r="G39" s="16">
        <v>17825</v>
      </c>
      <c r="H39" s="16">
        <v>11215</v>
      </c>
      <c r="I39" s="16">
        <v>9611</v>
      </c>
    </row>
    <row r="40" spans="1:9" ht="12.75">
      <c r="A40" s="16" t="s">
        <v>19</v>
      </c>
      <c r="B40" s="16" t="s">
        <v>81</v>
      </c>
      <c r="C40" s="16">
        <v>6891</v>
      </c>
      <c r="D40" s="16">
        <v>10136</v>
      </c>
      <c r="E40" s="16">
        <v>966</v>
      </c>
      <c r="F40" s="16">
        <v>2260</v>
      </c>
      <c r="G40" s="16">
        <v>2719</v>
      </c>
      <c r="H40" s="16">
        <v>2162</v>
      </c>
      <c r="I40" s="16">
        <v>2029</v>
      </c>
    </row>
    <row r="41" spans="1:9" ht="12.75">
      <c r="A41" s="16" t="s">
        <v>48</v>
      </c>
      <c r="B41" s="16" t="s">
        <v>17</v>
      </c>
      <c r="C41" s="16">
        <v>7264</v>
      </c>
      <c r="D41" s="16">
        <v>10266</v>
      </c>
      <c r="E41" s="16">
        <v>1028</v>
      </c>
      <c r="F41" s="16">
        <v>2546</v>
      </c>
      <c r="G41" s="16">
        <v>2945</v>
      </c>
      <c r="H41" s="16">
        <v>2139</v>
      </c>
      <c r="I41" s="16">
        <v>1608</v>
      </c>
    </row>
    <row r="42" spans="1:9" ht="12.75">
      <c r="A42" s="16" t="s">
        <v>59</v>
      </c>
      <c r="B42" s="16" t="s">
        <v>80</v>
      </c>
      <c r="C42" s="16">
        <v>10628</v>
      </c>
      <c r="D42" s="16">
        <v>16021</v>
      </c>
      <c r="E42" s="16">
        <v>1511</v>
      </c>
      <c r="F42" s="16">
        <v>4021</v>
      </c>
      <c r="G42" s="16">
        <v>4441</v>
      </c>
      <c r="H42" s="16">
        <v>3233</v>
      </c>
      <c r="I42" s="16">
        <v>2815</v>
      </c>
    </row>
    <row r="43" spans="1:9" ht="12.75">
      <c r="A43" s="16" t="s">
        <v>63</v>
      </c>
      <c r="B43" s="16" t="s">
        <v>31</v>
      </c>
      <c r="C43" s="16">
        <v>9344</v>
      </c>
      <c r="D43" s="16">
        <v>12946</v>
      </c>
      <c r="E43" s="16">
        <v>1172</v>
      </c>
      <c r="F43" s="16">
        <v>3270</v>
      </c>
      <c r="G43" s="16">
        <v>3746</v>
      </c>
      <c r="H43" s="16">
        <v>2540</v>
      </c>
      <c r="I43" s="16">
        <v>2218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2018-04-13T06:49:12Z</dcterms:modified>
  <cp:category/>
  <cp:version/>
  <cp:contentType/>
  <cp:contentStatus/>
</cp:coreProperties>
</file>