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<sst xmlns="http://schemas.openxmlformats.org/spreadsheetml/2006/main" count="201" uniqueCount="108">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</sst>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1" t="s">
        <v>85</v>
      </c>
      <c r="C4" s="23" t="s">
        <v>86</v>
      </c>
      <c r="D4" s="24" t="s">
        <v>91</v>
      </c>
      <c r="E4" s="21" t="s">
        <v>92</v>
      </c>
      <c r="F4" s="21"/>
      <c r="G4" s="21"/>
      <c r="H4" s="21"/>
      <c r="I4" s="21"/>
      <c r="J4" s="21"/>
      <c r="K4" s="21"/>
      <c r="L4" s="21"/>
      <c r="M4" s="21"/>
      <c r="N4" s="21"/>
    </row>
    <row r="5" spans="1:14" ht="15.75" customHeight="1">
      <c r="A5" s="2" t="s">
        <v>39</v>
      </c>
      <c r="B5" s="21"/>
      <c r="C5" s="23"/>
      <c r="D5" s="24"/>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12828</v>
      </c>
      <c r="D7" s="9">
        <f>E7+G7+I7+K7+M7</f>
        <v>15536</v>
      </c>
      <c r="E7" s="9">
        <f>man!E2</f>
        <v>1502</v>
      </c>
      <c r="F7" s="12">
        <f>E7/D7*100</f>
        <v>9.667868177136972</v>
      </c>
      <c r="G7" s="9">
        <f>man!F2</f>
        <v>4331</v>
      </c>
      <c r="H7" s="12">
        <f>G7/D7*100</f>
        <v>27.877188465499486</v>
      </c>
      <c r="I7" s="9">
        <f>man!G2</f>
        <v>4681</v>
      </c>
      <c r="J7" s="12">
        <f>I7/D7*100</f>
        <v>30.13002059732235</v>
      </c>
      <c r="K7" s="9">
        <f>man!H2</f>
        <v>2863</v>
      </c>
      <c r="L7" s="12">
        <f>K7/D7*100</f>
        <v>18.428166838311018</v>
      </c>
      <c r="M7" s="9">
        <f>man!I2</f>
        <v>2159</v>
      </c>
      <c r="N7" s="14">
        <f>M7/D7*100</f>
        <v>13.896755921730175</v>
      </c>
    </row>
    <row r="8" spans="1:14" ht="12.75">
      <c r="A8" s="1" t="s">
        <v>47</v>
      </c>
      <c r="B8" s="8" t="s">
        <v>11</v>
      </c>
      <c r="C8" s="9">
        <f>man!C3</f>
        <v>18411</v>
      </c>
      <c r="D8" s="9">
        <f aca="true" t="shared" si="0" ref="D8:D48">E8+G8+I8+K8+M8</f>
        <v>22127</v>
      </c>
      <c r="E8" s="9">
        <f>man!E3</f>
        <v>2047</v>
      </c>
      <c r="F8" s="12">
        <f aca="true" t="shared" si="1" ref="F8:F49">E8/D8*100</f>
        <v>9.251141139783975</v>
      </c>
      <c r="G8" s="9">
        <f>man!F3</f>
        <v>5879</v>
      </c>
      <c r="H8" s="12">
        <f aca="true" t="shared" si="2" ref="H8:H49">G8/D8*100</f>
        <v>26.569349663307275</v>
      </c>
      <c r="I8" s="9">
        <f>man!G3</f>
        <v>6706</v>
      </c>
      <c r="J8" s="12">
        <f aca="true" t="shared" si="3" ref="J8:J49">I8/D8*100</f>
        <v>30.30686491616577</v>
      </c>
      <c r="K8" s="9">
        <f>man!H3</f>
        <v>4245</v>
      </c>
      <c r="L8" s="12">
        <f aca="true" t="shared" si="4" ref="L8:L49">K8/D8*100</f>
        <v>19.184706467212003</v>
      </c>
      <c r="M8" s="9">
        <f>man!I3</f>
        <v>3250</v>
      </c>
      <c r="N8" s="14">
        <f aca="true" t="shared" si="5" ref="N8:N49">M8/D8*100</f>
        <v>14.68793781353098</v>
      </c>
    </row>
    <row r="9" spans="1:14" ht="12.75">
      <c r="A9" s="1" t="s">
        <v>58</v>
      </c>
      <c r="B9" s="8" t="s">
        <v>13</v>
      </c>
      <c r="C9" s="9">
        <f>man!C4</f>
        <v>25272</v>
      </c>
      <c r="D9" s="9">
        <f t="shared" si="0"/>
        <v>30478</v>
      </c>
      <c r="E9" s="9">
        <f>man!E4</f>
        <v>3126</v>
      </c>
      <c r="F9" s="12">
        <f t="shared" si="1"/>
        <v>10.256578515650633</v>
      </c>
      <c r="G9" s="9">
        <f>man!F4</f>
        <v>8223</v>
      </c>
      <c r="H9" s="12">
        <f t="shared" si="2"/>
        <v>26.98011680556467</v>
      </c>
      <c r="I9" s="9">
        <f>man!G4</f>
        <v>9113</v>
      </c>
      <c r="J9" s="12">
        <f t="shared" si="3"/>
        <v>29.900255922304613</v>
      </c>
      <c r="K9" s="9">
        <f>man!H4</f>
        <v>5737</v>
      </c>
      <c r="L9" s="12">
        <f t="shared" si="4"/>
        <v>18.823413609816917</v>
      </c>
      <c r="M9" s="9">
        <f>man!I4</f>
        <v>4279</v>
      </c>
      <c r="N9" s="14">
        <f t="shared" si="5"/>
        <v>14.039635146663167</v>
      </c>
    </row>
    <row r="10" spans="1:14" ht="12.75">
      <c r="A10" s="1" t="s">
        <v>2</v>
      </c>
      <c r="B10" s="8" t="s">
        <v>62</v>
      </c>
      <c r="C10" s="9">
        <f>man!C5</f>
        <v>17584</v>
      </c>
      <c r="D10" s="9">
        <f t="shared" si="0"/>
        <v>21462</v>
      </c>
      <c r="E10" s="9">
        <f>man!E5</f>
        <v>1937</v>
      </c>
      <c r="F10" s="12">
        <f t="shared" si="1"/>
        <v>9.025253937191314</v>
      </c>
      <c r="G10" s="9">
        <f>man!F5</f>
        <v>5541</v>
      </c>
      <c r="H10" s="12">
        <f t="shared" si="2"/>
        <v>25.817724350013975</v>
      </c>
      <c r="I10" s="9">
        <f>man!G5</f>
        <v>6181</v>
      </c>
      <c r="J10" s="12">
        <f t="shared" si="3"/>
        <v>28.799739073711677</v>
      </c>
      <c r="K10" s="9">
        <f>man!H5</f>
        <v>4544</v>
      </c>
      <c r="L10" s="12">
        <f t="shared" si="4"/>
        <v>21.17230453825366</v>
      </c>
      <c r="M10" s="9">
        <f>man!I5</f>
        <v>3259</v>
      </c>
      <c r="N10" s="14">
        <f t="shared" si="5"/>
        <v>15.184978100829372</v>
      </c>
    </row>
    <row r="11" spans="1:14" ht="12.75">
      <c r="A11" s="1" t="s">
        <v>1</v>
      </c>
      <c r="B11" s="8" t="s">
        <v>60</v>
      </c>
      <c r="C11" s="9">
        <f>man!C6</f>
        <v>30285</v>
      </c>
      <c r="D11" s="9">
        <f t="shared" si="0"/>
        <v>36043</v>
      </c>
      <c r="E11" s="9">
        <f>man!E6</f>
        <v>3377</v>
      </c>
      <c r="F11" s="12">
        <f t="shared" si="1"/>
        <v>9.369364370335433</v>
      </c>
      <c r="G11" s="9">
        <f>man!F6</f>
        <v>9741</v>
      </c>
      <c r="H11" s="12">
        <f t="shared" si="2"/>
        <v>27.026052215409376</v>
      </c>
      <c r="I11" s="9">
        <f>man!G6</f>
        <v>11162</v>
      </c>
      <c r="J11" s="12">
        <f t="shared" si="3"/>
        <v>30.96856532475099</v>
      </c>
      <c r="K11" s="9">
        <f>man!H6</f>
        <v>6805</v>
      </c>
      <c r="L11" s="12">
        <f t="shared" si="4"/>
        <v>18.880226396248926</v>
      </c>
      <c r="M11" s="9">
        <f>man!I6</f>
        <v>4958</v>
      </c>
      <c r="N11" s="14">
        <f t="shared" si="5"/>
        <v>13.75579169325528</v>
      </c>
    </row>
    <row r="12" spans="1:14" ht="12.75">
      <c r="A12" s="1" t="s">
        <v>21</v>
      </c>
      <c r="B12" s="8" t="s">
        <v>70</v>
      </c>
      <c r="C12" s="9">
        <f>man!C7</f>
        <v>10448</v>
      </c>
      <c r="D12" s="9">
        <f t="shared" si="0"/>
        <v>12873</v>
      </c>
      <c r="E12" s="9">
        <f>man!E7</f>
        <v>1643</v>
      </c>
      <c r="F12" s="12">
        <f t="shared" si="1"/>
        <v>12.763147673425</v>
      </c>
      <c r="G12" s="9">
        <f>man!F7</f>
        <v>3621</v>
      </c>
      <c r="H12" s="12">
        <f t="shared" si="2"/>
        <v>28.12864134234444</v>
      </c>
      <c r="I12" s="9">
        <f>man!G7</f>
        <v>3676</v>
      </c>
      <c r="J12" s="12">
        <f t="shared" si="3"/>
        <v>28.55589217742562</v>
      </c>
      <c r="K12" s="9">
        <f>man!H7</f>
        <v>2332</v>
      </c>
      <c r="L12" s="12">
        <f t="shared" si="4"/>
        <v>18.115435407441932</v>
      </c>
      <c r="M12" s="9">
        <f>man!I7</f>
        <v>1601</v>
      </c>
      <c r="N12" s="14">
        <f t="shared" si="5"/>
        <v>12.436883399363008</v>
      </c>
    </row>
    <row r="13" spans="1:14" ht="12.75">
      <c r="A13" s="1" t="s">
        <v>18</v>
      </c>
      <c r="B13" s="8" t="s">
        <v>37</v>
      </c>
      <c r="C13" s="9">
        <f>man!C8</f>
        <v>6975</v>
      </c>
      <c r="D13" s="9">
        <f t="shared" si="0"/>
        <v>8431</v>
      </c>
      <c r="E13" s="9">
        <f>man!E8</f>
        <v>794</v>
      </c>
      <c r="F13" s="12">
        <f t="shared" si="1"/>
        <v>9.417625429960859</v>
      </c>
      <c r="G13" s="9">
        <f>man!F8</f>
        <v>2085</v>
      </c>
      <c r="H13" s="12">
        <f t="shared" si="2"/>
        <v>24.73016249555213</v>
      </c>
      <c r="I13" s="9">
        <f>man!G8</f>
        <v>2514</v>
      </c>
      <c r="J13" s="12">
        <f t="shared" si="3"/>
        <v>29.818526865140555</v>
      </c>
      <c r="K13" s="9">
        <f>man!H8</f>
        <v>1652</v>
      </c>
      <c r="L13" s="12">
        <f t="shared" si="4"/>
        <v>19.594354169137706</v>
      </c>
      <c r="M13" s="9">
        <f>man!I8</f>
        <v>1386</v>
      </c>
      <c r="N13" s="14">
        <f t="shared" si="5"/>
        <v>16.439331040208753</v>
      </c>
    </row>
    <row r="14" spans="1:14" ht="12.75">
      <c r="A14" s="1" t="s">
        <v>22</v>
      </c>
      <c r="B14" s="8" t="s">
        <v>74</v>
      </c>
      <c r="C14" s="9">
        <f>man!C9</f>
        <v>29380</v>
      </c>
      <c r="D14" s="9">
        <f t="shared" si="0"/>
        <v>35351</v>
      </c>
      <c r="E14" s="9">
        <f>man!E9</f>
        <v>2783</v>
      </c>
      <c r="F14" s="12">
        <f t="shared" si="1"/>
        <v>7.872478854912167</v>
      </c>
      <c r="G14" s="9">
        <f>man!F9</f>
        <v>9648</v>
      </c>
      <c r="H14" s="12">
        <f t="shared" si="2"/>
        <v>27.292014370173405</v>
      </c>
      <c r="I14" s="9">
        <f>man!G9</f>
        <v>11090</v>
      </c>
      <c r="J14" s="12">
        <f t="shared" si="3"/>
        <v>31.371106899380496</v>
      </c>
      <c r="K14" s="9">
        <f>man!H9</f>
        <v>6458</v>
      </c>
      <c r="L14" s="12">
        <f t="shared" si="4"/>
        <v>18.26822437837685</v>
      </c>
      <c r="M14" s="9">
        <f>man!I9</f>
        <v>5372</v>
      </c>
      <c r="N14" s="14">
        <f t="shared" si="5"/>
        <v>15.196175497157082</v>
      </c>
    </row>
    <row r="15" spans="1:16" ht="12.75">
      <c r="A15" s="1" t="s">
        <v>24</v>
      </c>
      <c r="B15" s="8" t="s">
        <v>71</v>
      </c>
      <c r="C15" s="9">
        <f>man!C10</f>
        <v>9476</v>
      </c>
      <c r="D15" s="9">
        <f t="shared" si="0"/>
        <v>11500</v>
      </c>
      <c r="E15" s="9">
        <f>man!E10</f>
        <v>865</v>
      </c>
      <c r="F15" s="12">
        <f t="shared" si="1"/>
        <v>7.521739130434782</v>
      </c>
      <c r="G15" s="9">
        <f>man!F10</f>
        <v>2613</v>
      </c>
      <c r="H15" s="12">
        <f t="shared" si="2"/>
        <v>22.72173913043478</v>
      </c>
      <c r="I15" s="9">
        <f>man!G10</f>
        <v>3432</v>
      </c>
      <c r="J15" s="12">
        <f t="shared" si="3"/>
        <v>29.843478260869567</v>
      </c>
      <c r="K15" s="9">
        <f>man!H10</f>
        <v>2556</v>
      </c>
      <c r="L15" s="12">
        <f t="shared" si="4"/>
        <v>22.22608695652174</v>
      </c>
      <c r="M15" s="9">
        <f>man!I10</f>
        <v>2034</v>
      </c>
      <c r="N15" s="14">
        <f t="shared" si="5"/>
        <v>17.68695652173913</v>
      </c>
      <c r="P15" s="16"/>
    </row>
    <row r="16" spans="1:14" ht="12.75">
      <c r="A16" s="1" t="s">
        <v>30</v>
      </c>
      <c r="B16" s="8" t="s">
        <v>45</v>
      </c>
      <c r="C16" s="9">
        <f>man!C11</f>
        <v>207712</v>
      </c>
      <c r="D16" s="9">
        <f t="shared" si="0"/>
        <v>242195</v>
      </c>
      <c r="E16" s="9">
        <f>man!E11</f>
        <v>19622</v>
      </c>
      <c r="F16" s="12">
        <f t="shared" si="1"/>
        <v>8.10173620429819</v>
      </c>
      <c r="G16" s="9">
        <f>man!F11</f>
        <v>68959</v>
      </c>
      <c r="H16" s="12">
        <f t="shared" si="2"/>
        <v>28.47251181898883</v>
      </c>
      <c r="I16" s="9">
        <f>man!G11</f>
        <v>76418</v>
      </c>
      <c r="J16" s="12">
        <f t="shared" si="3"/>
        <v>31.55226160738248</v>
      </c>
      <c r="K16" s="9">
        <f>man!H11</f>
        <v>44307</v>
      </c>
      <c r="L16" s="12">
        <f t="shared" si="4"/>
        <v>18.29393670389562</v>
      </c>
      <c r="M16" s="9">
        <f>man!I11</f>
        <v>32889</v>
      </c>
      <c r="N16" s="14">
        <f t="shared" si="5"/>
        <v>13.579553665434876</v>
      </c>
    </row>
    <row r="17" spans="1:14" ht="12.75">
      <c r="A17" s="1" t="s">
        <v>77</v>
      </c>
      <c r="B17" s="8" t="s">
        <v>16</v>
      </c>
      <c r="C17" s="9">
        <f>man!C12</f>
        <v>14407</v>
      </c>
      <c r="D17" s="9">
        <f t="shared" si="0"/>
        <v>17744</v>
      </c>
      <c r="E17" s="9">
        <f>man!E12</f>
        <v>1581</v>
      </c>
      <c r="F17" s="12">
        <f t="shared" si="1"/>
        <v>8.910054102795312</v>
      </c>
      <c r="G17" s="9">
        <f>man!F12</f>
        <v>4369</v>
      </c>
      <c r="H17" s="12">
        <f t="shared" si="2"/>
        <v>24.622407574391346</v>
      </c>
      <c r="I17" s="9">
        <f>man!G12</f>
        <v>5128</v>
      </c>
      <c r="J17" s="12">
        <f t="shared" si="3"/>
        <v>28.89990982867448</v>
      </c>
      <c r="K17" s="9">
        <f>man!H12</f>
        <v>3514</v>
      </c>
      <c r="L17" s="12">
        <f t="shared" si="4"/>
        <v>19.803877366997295</v>
      </c>
      <c r="M17" s="9">
        <f>man!I12</f>
        <v>3152</v>
      </c>
      <c r="N17" s="14">
        <f t="shared" si="5"/>
        <v>17.763751127141568</v>
      </c>
    </row>
    <row r="18" spans="1:14" ht="12.75">
      <c r="A18" s="1" t="s">
        <v>64</v>
      </c>
      <c r="B18" s="8" t="s">
        <v>12</v>
      </c>
      <c r="C18" s="9">
        <f>man!C13</f>
        <v>8240</v>
      </c>
      <c r="D18" s="9">
        <f t="shared" si="0"/>
        <v>9245</v>
      </c>
      <c r="E18" s="9">
        <f>man!E13</f>
        <v>826</v>
      </c>
      <c r="F18" s="12">
        <f t="shared" si="1"/>
        <v>8.934559221200649</v>
      </c>
      <c r="G18" s="9">
        <f>man!F13</f>
        <v>2458</v>
      </c>
      <c r="H18" s="12">
        <f t="shared" si="2"/>
        <v>26.58734451054624</v>
      </c>
      <c r="I18" s="9">
        <f>man!G13</f>
        <v>2572</v>
      </c>
      <c r="J18" s="12">
        <f t="shared" si="3"/>
        <v>27.820443482963764</v>
      </c>
      <c r="K18" s="9">
        <f>man!H13</f>
        <v>1917</v>
      </c>
      <c r="L18" s="12">
        <f t="shared" si="4"/>
        <v>20.7355327203894</v>
      </c>
      <c r="M18" s="9">
        <f>man!I13</f>
        <v>1472</v>
      </c>
      <c r="N18" s="14">
        <f t="shared" si="5"/>
        <v>15.922120064899946</v>
      </c>
    </row>
    <row r="19" spans="1:14" ht="12.75">
      <c r="A19" s="1" t="s">
        <v>38</v>
      </c>
      <c r="B19" s="8" t="s">
        <v>3</v>
      </c>
      <c r="C19" s="9">
        <f>man!C14</f>
        <v>7350</v>
      </c>
      <c r="D19" s="9">
        <f t="shared" si="0"/>
        <v>8411</v>
      </c>
      <c r="E19" s="9">
        <f>man!E14</f>
        <v>825</v>
      </c>
      <c r="F19" s="12">
        <f t="shared" si="1"/>
        <v>9.808583997146595</v>
      </c>
      <c r="G19" s="9">
        <f>man!F14</f>
        <v>2166</v>
      </c>
      <c r="H19" s="12">
        <f t="shared" si="2"/>
        <v>25.751991439781243</v>
      </c>
      <c r="I19" s="9">
        <f>man!G14</f>
        <v>2459</v>
      </c>
      <c r="J19" s="12">
        <f t="shared" si="3"/>
        <v>29.235524907858757</v>
      </c>
      <c r="K19" s="9">
        <f>man!H14</f>
        <v>1628</v>
      </c>
      <c r="L19" s="12">
        <f t="shared" si="4"/>
        <v>19.35560575436928</v>
      </c>
      <c r="M19" s="9">
        <f>man!I14</f>
        <v>1333</v>
      </c>
      <c r="N19" s="14">
        <f t="shared" si="5"/>
        <v>15.848293900844132</v>
      </c>
    </row>
    <row r="20" spans="1:14" ht="12.75">
      <c r="A20" s="1" t="s">
        <v>51</v>
      </c>
      <c r="B20" s="8" t="s">
        <v>43</v>
      </c>
      <c r="C20" s="9">
        <f>man!C15</f>
        <v>51052</v>
      </c>
      <c r="D20" s="9">
        <f t="shared" si="0"/>
        <v>63229</v>
      </c>
      <c r="E20" s="9">
        <f>man!E15</f>
        <v>6836</v>
      </c>
      <c r="F20" s="12">
        <f t="shared" si="1"/>
        <v>10.811494725521516</v>
      </c>
      <c r="G20" s="9">
        <f>man!F15</f>
        <v>19639</v>
      </c>
      <c r="H20" s="12">
        <f t="shared" si="2"/>
        <v>31.060114820730995</v>
      </c>
      <c r="I20" s="9">
        <f>man!G15</f>
        <v>18421</v>
      </c>
      <c r="J20" s="12">
        <f t="shared" si="3"/>
        <v>29.133783548688104</v>
      </c>
      <c r="K20" s="9">
        <f>man!H15</f>
        <v>10746</v>
      </c>
      <c r="L20" s="12">
        <f t="shared" si="4"/>
        <v>16.99536605038827</v>
      </c>
      <c r="M20" s="9">
        <f>man!I15</f>
        <v>7587</v>
      </c>
      <c r="N20" s="14">
        <f t="shared" si="5"/>
        <v>11.999240854671116</v>
      </c>
    </row>
    <row r="21" spans="1:14" ht="12.75">
      <c r="A21" s="1" t="s">
        <v>23</v>
      </c>
      <c r="B21" s="8" t="s">
        <v>40</v>
      </c>
      <c r="C21" s="9">
        <f>man!C16</f>
        <v>35986</v>
      </c>
      <c r="D21" s="9">
        <f t="shared" si="0"/>
        <v>42545</v>
      </c>
      <c r="E21" s="9">
        <f>man!E16</f>
        <v>3986</v>
      </c>
      <c r="F21" s="12">
        <f t="shared" si="1"/>
        <v>9.368903513926432</v>
      </c>
      <c r="G21" s="9">
        <f>man!F16</f>
        <v>11923</v>
      </c>
      <c r="H21" s="12">
        <f t="shared" si="2"/>
        <v>28.024444705605827</v>
      </c>
      <c r="I21" s="9">
        <f>man!G16</f>
        <v>12355</v>
      </c>
      <c r="J21" s="12">
        <f t="shared" si="3"/>
        <v>29.039840169232576</v>
      </c>
      <c r="K21" s="9">
        <f>man!H16</f>
        <v>7988</v>
      </c>
      <c r="L21" s="12">
        <f t="shared" si="4"/>
        <v>18.775414267246447</v>
      </c>
      <c r="M21" s="9">
        <f>man!I16</f>
        <v>6293</v>
      </c>
      <c r="N21" s="14">
        <f t="shared" si="5"/>
        <v>14.791397343988718</v>
      </c>
    </row>
    <row r="22" spans="1:14" ht="12.75">
      <c r="A22" s="1" t="s">
        <v>53</v>
      </c>
      <c r="B22" s="8" t="s">
        <v>4</v>
      </c>
      <c r="C22" s="9">
        <f>man!C17</f>
        <v>5456</v>
      </c>
      <c r="D22" s="9">
        <f t="shared" si="0"/>
        <v>7077</v>
      </c>
      <c r="E22" s="9">
        <f>man!E17</f>
        <v>488</v>
      </c>
      <c r="F22" s="12">
        <f t="shared" si="1"/>
        <v>6.895577221986718</v>
      </c>
      <c r="G22" s="9">
        <f>man!F17</f>
        <v>1685</v>
      </c>
      <c r="H22" s="12">
        <f t="shared" si="2"/>
        <v>23.809523809523807</v>
      </c>
      <c r="I22" s="9">
        <f>man!G17</f>
        <v>2274</v>
      </c>
      <c r="J22" s="12">
        <f t="shared" si="3"/>
        <v>32.132259431962694</v>
      </c>
      <c r="K22" s="9">
        <f>man!H17</f>
        <v>1450</v>
      </c>
      <c r="L22" s="12">
        <f t="shared" si="4"/>
        <v>20.48890772926381</v>
      </c>
      <c r="M22" s="9">
        <f>man!I17</f>
        <v>1180</v>
      </c>
      <c r="N22" s="14">
        <f t="shared" si="5"/>
        <v>16.673731807262964</v>
      </c>
    </row>
    <row r="23" spans="1:14" ht="12.75">
      <c r="A23" s="1" t="s">
        <v>8</v>
      </c>
      <c r="B23" s="8" t="s">
        <v>36</v>
      </c>
      <c r="C23" s="9">
        <f>man!C18</f>
        <v>12786</v>
      </c>
      <c r="D23" s="9">
        <f t="shared" si="0"/>
        <v>14969</v>
      </c>
      <c r="E23" s="9">
        <f>man!E18</f>
        <v>1561</v>
      </c>
      <c r="F23" s="12">
        <f t="shared" si="1"/>
        <v>10.428218317856905</v>
      </c>
      <c r="G23" s="9">
        <f>man!F18</f>
        <v>4157</v>
      </c>
      <c r="H23" s="12">
        <f t="shared" si="2"/>
        <v>27.77072616741265</v>
      </c>
      <c r="I23" s="9">
        <f>man!G18</f>
        <v>4258</v>
      </c>
      <c r="J23" s="12">
        <f t="shared" si="3"/>
        <v>28.44545393813882</v>
      </c>
      <c r="K23" s="9">
        <f>man!H18</f>
        <v>2770</v>
      </c>
      <c r="L23" s="12">
        <f t="shared" si="4"/>
        <v>18.504910147638455</v>
      </c>
      <c r="M23" s="9">
        <f>man!I18</f>
        <v>2223</v>
      </c>
      <c r="N23" s="14">
        <f t="shared" si="5"/>
        <v>14.85069142895317</v>
      </c>
    </row>
    <row r="24" spans="1:14" ht="12.75">
      <c r="A24" s="1" t="s">
        <v>69</v>
      </c>
      <c r="B24" s="8" t="s">
        <v>42</v>
      </c>
      <c r="C24" s="9">
        <f>man!C19</f>
        <v>23440</v>
      </c>
      <c r="D24" s="9">
        <f t="shared" si="0"/>
        <v>27454</v>
      </c>
      <c r="E24" s="9">
        <f>man!E19</f>
        <v>2974</v>
      </c>
      <c r="F24" s="12">
        <f t="shared" si="1"/>
        <v>10.832665549646682</v>
      </c>
      <c r="G24" s="9">
        <f>man!F19</f>
        <v>7806</v>
      </c>
      <c r="H24" s="12">
        <f t="shared" si="2"/>
        <v>28.433015225468054</v>
      </c>
      <c r="I24" s="9">
        <f>man!G19</f>
        <v>7837</v>
      </c>
      <c r="J24" s="12">
        <f t="shared" si="3"/>
        <v>28.545931376120055</v>
      </c>
      <c r="K24" s="9">
        <f>man!H19</f>
        <v>5003</v>
      </c>
      <c r="L24" s="12">
        <f t="shared" si="4"/>
        <v>18.223209732643696</v>
      </c>
      <c r="M24" s="9">
        <f>man!I19</f>
        <v>3834</v>
      </c>
      <c r="N24" s="14">
        <f t="shared" si="5"/>
        <v>13.965178116121512</v>
      </c>
    </row>
    <row r="25" spans="1:14" ht="12.75">
      <c r="A25" s="1" t="s">
        <v>6</v>
      </c>
      <c r="B25" s="8" t="s">
        <v>57</v>
      </c>
      <c r="C25" s="9">
        <f>man!C20</f>
        <v>17749</v>
      </c>
      <c r="D25" s="9">
        <f t="shared" si="0"/>
        <v>22061</v>
      </c>
      <c r="E25" s="9">
        <f>man!E20</f>
        <v>2376</v>
      </c>
      <c r="F25" s="12">
        <f t="shared" si="1"/>
        <v>10.770137346448484</v>
      </c>
      <c r="G25" s="9">
        <f>man!F20</f>
        <v>6042</v>
      </c>
      <c r="H25" s="12">
        <f t="shared" si="2"/>
        <v>27.387697747155613</v>
      </c>
      <c r="I25" s="9">
        <f>man!G20</f>
        <v>6502</v>
      </c>
      <c r="J25" s="12">
        <f t="shared" si="3"/>
        <v>29.472825347899008</v>
      </c>
      <c r="K25" s="9">
        <f>man!H20</f>
        <v>4078</v>
      </c>
      <c r="L25" s="12">
        <f t="shared" si="4"/>
        <v>18.485109469199042</v>
      </c>
      <c r="M25" s="9">
        <f>man!I20</f>
        <v>3063</v>
      </c>
      <c r="N25" s="14">
        <f t="shared" si="5"/>
        <v>13.884230089297855</v>
      </c>
    </row>
    <row r="26" spans="1:14" ht="12.75">
      <c r="A26" s="1" t="s">
        <v>10</v>
      </c>
      <c r="B26" s="8" t="s">
        <v>65</v>
      </c>
      <c r="C26" s="9">
        <f>man!C21</f>
        <v>8234</v>
      </c>
      <c r="D26" s="9">
        <f t="shared" si="0"/>
        <v>9153</v>
      </c>
      <c r="E26" s="9">
        <f>man!E21</f>
        <v>1155</v>
      </c>
      <c r="F26" s="12">
        <f t="shared" si="1"/>
        <v>12.618813503769255</v>
      </c>
      <c r="G26" s="9">
        <f>man!F21</f>
        <v>2500</v>
      </c>
      <c r="H26" s="12">
        <f t="shared" si="2"/>
        <v>27.313449142357697</v>
      </c>
      <c r="I26" s="9">
        <f>man!G21</f>
        <v>2506</v>
      </c>
      <c r="J26" s="12">
        <f t="shared" si="3"/>
        <v>27.379001420299353</v>
      </c>
      <c r="K26" s="9">
        <f>man!H21</f>
        <v>1698</v>
      </c>
      <c r="L26" s="12">
        <f t="shared" si="4"/>
        <v>18.551294657489347</v>
      </c>
      <c r="M26" s="9">
        <f>man!I21</f>
        <v>1294</v>
      </c>
      <c r="N26" s="14">
        <f t="shared" si="5"/>
        <v>14.137441276084346</v>
      </c>
    </row>
    <row r="27" spans="1:14" ht="12.75">
      <c r="A27" s="1" t="s">
        <v>61</v>
      </c>
      <c r="B27" s="8" t="s">
        <v>25</v>
      </c>
      <c r="C27" s="9">
        <f>man!C22</f>
        <v>9696</v>
      </c>
      <c r="D27" s="9">
        <f t="shared" si="0"/>
        <v>11477</v>
      </c>
      <c r="E27" s="9">
        <f>man!E22</f>
        <v>1432</v>
      </c>
      <c r="F27" s="12">
        <f t="shared" si="1"/>
        <v>12.477128169382242</v>
      </c>
      <c r="G27" s="9">
        <f>man!F22</f>
        <v>3089</v>
      </c>
      <c r="H27" s="12">
        <f t="shared" si="2"/>
        <v>26.914698963143678</v>
      </c>
      <c r="I27" s="9">
        <f>man!G22</f>
        <v>3216</v>
      </c>
      <c r="J27" s="12">
        <f t="shared" si="3"/>
        <v>28.0212599111266</v>
      </c>
      <c r="K27" s="9">
        <f>man!H22</f>
        <v>2180</v>
      </c>
      <c r="L27" s="12">
        <f t="shared" si="4"/>
        <v>18.99451076065174</v>
      </c>
      <c r="M27" s="9">
        <f>man!I22</f>
        <v>1560</v>
      </c>
      <c r="N27" s="14">
        <f t="shared" si="5"/>
        <v>13.592402195695739</v>
      </c>
    </row>
    <row r="28" spans="1:14" ht="12.75">
      <c r="A28" s="1" t="s">
        <v>27</v>
      </c>
      <c r="B28" s="8" t="s">
        <v>41</v>
      </c>
      <c r="C28" s="9">
        <f>man!C23</f>
        <v>9951</v>
      </c>
      <c r="D28" s="9">
        <f t="shared" si="0"/>
        <v>13181</v>
      </c>
      <c r="E28" s="9">
        <f>man!E23</f>
        <v>812</v>
      </c>
      <c r="F28" s="12">
        <f t="shared" si="1"/>
        <v>6.160382368560807</v>
      </c>
      <c r="G28" s="9">
        <f>man!F23</f>
        <v>3099</v>
      </c>
      <c r="H28" s="12">
        <f t="shared" si="2"/>
        <v>23.51111448296791</v>
      </c>
      <c r="I28" s="9">
        <f>man!G23</f>
        <v>4429</v>
      </c>
      <c r="J28" s="12">
        <f t="shared" si="3"/>
        <v>33.60139594871406</v>
      </c>
      <c r="K28" s="9">
        <f>man!H23</f>
        <v>2753</v>
      </c>
      <c r="L28" s="12">
        <f t="shared" si="4"/>
        <v>20.88612396631515</v>
      </c>
      <c r="M28" s="9">
        <f>man!I23</f>
        <v>2088</v>
      </c>
      <c r="N28" s="14">
        <f t="shared" si="5"/>
        <v>15.840983233442078</v>
      </c>
    </row>
    <row r="29" spans="1:14" ht="12.75">
      <c r="A29" s="1" t="s">
        <v>46</v>
      </c>
      <c r="B29" s="8" t="s">
        <v>56</v>
      </c>
      <c r="C29" s="9">
        <f>man!C24</f>
        <v>14938</v>
      </c>
      <c r="D29" s="9">
        <f t="shared" si="0"/>
        <v>17725</v>
      </c>
      <c r="E29" s="9">
        <f>man!E24</f>
        <v>1614</v>
      </c>
      <c r="F29" s="12">
        <f t="shared" si="1"/>
        <v>9.105782792665726</v>
      </c>
      <c r="G29" s="9">
        <f>man!F24</f>
        <v>4260</v>
      </c>
      <c r="H29" s="12">
        <f t="shared" si="2"/>
        <v>24.033850493653034</v>
      </c>
      <c r="I29" s="9">
        <f>man!G24</f>
        <v>5297</v>
      </c>
      <c r="J29" s="12">
        <f t="shared" si="3"/>
        <v>29.88434414668547</v>
      </c>
      <c r="K29" s="9">
        <f>man!H24</f>
        <v>3810</v>
      </c>
      <c r="L29" s="12">
        <f t="shared" si="4"/>
        <v>21.4950634696756</v>
      </c>
      <c r="M29" s="9">
        <f>man!I24</f>
        <v>2744</v>
      </c>
      <c r="N29" s="14">
        <f t="shared" si="5"/>
        <v>15.480959097320168</v>
      </c>
    </row>
    <row r="30" spans="1:14" ht="12.75">
      <c r="A30" s="1" t="s">
        <v>5</v>
      </c>
      <c r="B30" s="8" t="s">
        <v>33</v>
      </c>
      <c r="C30" s="9">
        <f>man!C25</f>
        <v>6085</v>
      </c>
      <c r="D30" s="9">
        <f t="shared" si="0"/>
        <v>7107</v>
      </c>
      <c r="E30" s="9">
        <f>man!E25</f>
        <v>740</v>
      </c>
      <c r="F30" s="12">
        <f t="shared" si="1"/>
        <v>10.41226959335866</v>
      </c>
      <c r="G30" s="9">
        <f>man!F25</f>
        <v>1662</v>
      </c>
      <c r="H30" s="12">
        <f t="shared" si="2"/>
        <v>23.385394681300127</v>
      </c>
      <c r="I30" s="9">
        <f>man!G25</f>
        <v>2119</v>
      </c>
      <c r="J30" s="12">
        <f t="shared" si="3"/>
        <v>29.81567468692838</v>
      </c>
      <c r="K30" s="9">
        <f>man!H25</f>
        <v>1442</v>
      </c>
      <c r="L30" s="12">
        <f t="shared" si="4"/>
        <v>20.28985507246377</v>
      </c>
      <c r="M30" s="9">
        <f>man!I25</f>
        <v>1144</v>
      </c>
      <c r="N30" s="14">
        <f t="shared" si="5"/>
        <v>16.096805965949066</v>
      </c>
    </row>
    <row r="31" spans="1:14" ht="12.75">
      <c r="A31" s="1" t="s">
        <v>83</v>
      </c>
      <c r="B31" s="8" t="s">
        <v>44</v>
      </c>
      <c r="C31" s="9">
        <f>man!C26</f>
        <v>28011</v>
      </c>
      <c r="D31" s="9">
        <f t="shared" si="0"/>
        <v>32427</v>
      </c>
      <c r="E31" s="9">
        <f>man!E26</f>
        <v>3616</v>
      </c>
      <c r="F31" s="12">
        <f t="shared" si="1"/>
        <v>11.151201159527554</v>
      </c>
      <c r="G31" s="9">
        <f>man!F26</f>
        <v>10146</v>
      </c>
      <c r="H31" s="12">
        <f t="shared" si="2"/>
        <v>31.288740864094738</v>
      </c>
      <c r="I31" s="9">
        <f>man!G26</f>
        <v>9835</v>
      </c>
      <c r="J31" s="12">
        <f t="shared" si="3"/>
        <v>30.329663551978292</v>
      </c>
      <c r="K31" s="9">
        <f>man!H26</f>
        <v>5053</v>
      </c>
      <c r="L31" s="12">
        <f t="shared" si="4"/>
        <v>15.58269343448361</v>
      </c>
      <c r="M31" s="9">
        <f>man!I26</f>
        <v>3777</v>
      </c>
      <c r="N31" s="14">
        <f t="shared" si="5"/>
        <v>11.647700989915812</v>
      </c>
    </row>
    <row r="32" spans="1:14" ht="12.75">
      <c r="A32" s="1" t="s">
        <v>67</v>
      </c>
      <c r="B32" s="8" t="s">
        <v>50</v>
      </c>
      <c r="C32" s="9">
        <f>man!C27</f>
        <v>39021</v>
      </c>
      <c r="D32" s="9">
        <f t="shared" si="0"/>
        <v>44909</v>
      </c>
      <c r="E32" s="9">
        <f>man!E27</f>
        <v>4898</v>
      </c>
      <c r="F32" s="12">
        <f t="shared" si="1"/>
        <v>10.906499810728363</v>
      </c>
      <c r="G32" s="9">
        <f>man!F27</f>
        <v>14132</v>
      </c>
      <c r="H32" s="12">
        <f t="shared" si="2"/>
        <v>31.468079894898572</v>
      </c>
      <c r="I32" s="9">
        <f>man!G27</f>
        <v>14348</v>
      </c>
      <c r="J32" s="12">
        <f t="shared" si="3"/>
        <v>31.949052528446416</v>
      </c>
      <c r="K32" s="9">
        <f>man!H27</f>
        <v>7174</v>
      </c>
      <c r="L32" s="12">
        <f t="shared" si="4"/>
        <v>15.974526264223208</v>
      </c>
      <c r="M32" s="9">
        <f>man!I27</f>
        <v>4357</v>
      </c>
      <c r="N32" s="14">
        <f t="shared" si="5"/>
        <v>9.701841501703445</v>
      </c>
    </row>
    <row r="33" spans="1:14" ht="12.75">
      <c r="A33" s="1" t="s">
        <v>26</v>
      </c>
      <c r="B33" s="8" t="s">
        <v>34</v>
      </c>
      <c r="C33" s="9">
        <f>man!C28</f>
        <v>17366</v>
      </c>
      <c r="D33" s="9">
        <f t="shared" si="0"/>
        <v>20587</v>
      </c>
      <c r="E33" s="9">
        <f>man!E28</f>
        <v>2429</v>
      </c>
      <c r="F33" s="12">
        <f t="shared" si="1"/>
        <v>11.798707922475348</v>
      </c>
      <c r="G33" s="9">
        <f>man!F28</f>
        <v>5701</v>
      </c>
      <c r="H33" s="12">
        <f t="shared" si="2"/>
        <v>27.69223296254918</v>
      </c>
      <c r="I33" s="9">
        <f>man!G28</f>
        <v>5930</v>
      </c>
      <c r="J33" s="12">
        <f t="shared" si="3"/>
        <v>28.80458541798222</v>
      </c>
      <c r="K33" s="9">
        <f>man!H28</f>
        <v>3811</v>
      </c>
      <c r="L33" s="12">
        <f t="shared" si="4"/>
        <v>18.5116821294992</v>
      </c>
      <c r="M33" s="9">
        <f>man!I28</f>
        <v>2716</v>
      </c>
      <c r="N33" s="14">
        <f t="shared" si="5"/>
        <v>13.19279156749405</v>
      </c>
    </row>
    <row r="34" spans="1:14" ht="12.75">
      <c r="A34" s="1" t="s">
        <v>20</v>
      </c>
      <c r="B34" s="8" t="s">
        <v>15</v>
      </c>
      <c r="C34" s="9">
        <f>man!C29</f>
        <v>5978</v>
      </c>
      <c r="D34" s="9">
        <f t="shared" si="0"/>
        <v>6782</v>
      </c>
      <c r="E34" s="9">
        <f>man!E29</f>
        <v>715</v>
      </c>
      <c r="F34" s="12">
        <f t="shared" si="1"/>
        <v>10.54261279858449</v>
      </c>
      <c r="G34" s="9">
        <f>man!F29</f>
        <v>1734</v>
      </c>
      <c r="H34" s="12">
        <f t="shared" si="2"/>
        <v>25.567679150693014</v>
      </c>
      <c r="I34" s="9">
        <f>man!G29</f>
        <v>1882</v>
      </c>
      <c r="J34" s="12">
        <f t="shared" si="3"/>
        <v>27.749926275434976</v>
      </c>
      <c r="K34" s="9">
        <f>man!H29</f>
        <v>1376</v>
      </c>
      <c r="L34" s="12">
        <f t="shared" si="4"/>
        <v>20.28900029489826</v>
      </c>
      <c r="M34" s="9">
        <f>man!I29</f>
        <v>1075</v>
      </c>
      <c r="N34" s="14">
        <f t="shared" si="5"/>
        <v>15.850781480389264</v>
      </c>
    </row>
    <row r="35" spans="1:14" ht="12.75">
      <c r="A35" s="1" t="s">
        <v>82</v>
      </c>
      <c r="B35" s="8" t="s">
        <v>54</v>
      </c>
      <c r="C35" s="9">
        <f>man!C30</f>
        <v>19733</v>
      </c>
      <c r="D35" s="9">
        <f t="shared" si="0"/>
        <v>24809</v>
      </c>
      <c r="E35" s="9">
        <f>man!E30</f>
        <v>2334</v>
      </c>
      <c r="F35" s="12">
        <f t="shared" si="1"/>
        <v>9.407876173969123</v>
      </c>
      <c r="G35" s="9">
        <f>man!F30</f>
        <v>6445</v>
      </c>
      <c r="H35" s="12">
        <f t="shared" si="2"/>
        <v>25.978475553226655</v>
      </c>
      <c r="I35" s="9">
        <f>man!G30</f>
        <v>7733</v>
      </c>
      <c r="J35" s="12">
        <f t="shared" si="3"/>
        <v>31.170139868596074</v>
      </c>
      <c r="K35" s="9">
        <f>man!H30</f>
        <v>4915</v>
      </c>
      <c r="L35" s="12">
        <f t="shared" si="4"/>
        <v>19.81135878108751</v>
      </c>
      <c r="M35" s="9">
        <f>man!I30</f>
        <v>3382</v>
      </c>
      <c r="N35" s="14">
        <f t="shared" si="5"/>
        <v>13.632149623120643</v>
      </c>
    </row>
    <row r="36" spans="1:14" ht="12.75">
      <c r="A36" s="1" t="s">
        <v>32</v>
      </c>
      <c r="B36" s="8" t="s">
        <v>52</v>
      </c>
      <c r="C36" s="9">
        <f>man!C31</f>
        <v>13007</v>
      </c>
      <c r="D36" s="9">
        <f t="shared" si="0"/>
        <v>15908</v>
      </c>
      <c r="E36" s="9">
        <f>man!E31</f>
        <v>1482</v>
      </c>
      <c r="F36" s="12">
        <f t="shared" si="1"/>
        <v>9.316067387477998</v>
      </c>
      <c r="G36" s="9">
        <f>man!F31</f>
        <v>3959</v>
      </c>
      <c r="H36" s="12">
        <f t="shared" si="2"/>
        <v>24.886849383957756</v>
      </c>
      <c r="I36" s="9">
        <f>man!G31</f>
        <v>4667</v>
      </c>
      <c r="J36" s="12">
        <f t="shared" si="3"/>
        <v>29.33744028161931</v>
      </c>
      <c r="K36" s="9">
        <f>man!H31</f>
        <v>3286</v>
      </c>
      <c r="L36" s="12">
        <f t="shared" si="4"/>
        <v>20.65627357304501</v>
      </c>
      <c r="M36" s="9">
        <f>man!I31</f>
        <v>2514</v>
      </c>
      <c r="N36" s="14">
        <f t="shared" si="5"/>
        <v>15.803369373899926</v>
      </c>
    </row>
    <row r="37" spans="1:14" ht="12.75">
      <c r="A37" s="1" t="s">
        <v>0</v>
      </c>
      <c r="B37" s="8" t="s">
        <v>55</v>
      </c>
      <c r="C37" s="9">
        <f>man!C32</f>
        <v>10395</v>
      </c>
      <c r="D37" s="9">
        <f t="shared" si="0"/>
        <v>12451</v>
      </c>
      <c r="E37" s="9">
        <f>man!E32</f>
        <v>1449</v>
      </c>
      <c r="F37" s="12">
        <f t="shared" si="1"/>
        <v>11.637619468315798</v>
      </c>
      <c r="G37" s="9">
        <f>man!F32</f>
        <v>3314</v>
      </c>
      <c r="H37" s="12">
        <f t="shared" si="2"/>
        <v>26.61633603726608</v>
      </c>
      <c r="I37" s="9">
        <f>man!G32</f>
        <v>3346</v>
      </c>
      <c r="J37" s="12">
        <f t="shared" si="3"/>
        <v>26.87334350654566</v>
      </c>
      <c r="K37" s="9">
        <f>man!H32</f>
        <v>2380</v>
      </c>
      <c r="L37" s="12">
        <f t="shared" si="4"/>
        <v>19.114930527668463</v>
      </c>
      <c r="M37" s="9">
        <f>man!I32</f>
        <v>1962</v>
      </c>
      <c r="N37" s="14">
        <f t="shared" si="5"/>
        <v>15.757770460203998</v>
      </c>
    </row>
    <row r="38" spans="1:14" ht="12.75">
      <c r="A38" s="1" t="s">
        <v>72</v>
      </c>
      <c r="B38" s="8" t="s">
        <v>28</v>
      </c>
      <c r="C38" s="9">
        <f>man!C33</f>
        <v>26864</v>
      </c>
      <c r="D38" s="9">
        <f t="shared" si="0"/>
        <v>31789</v>
      </c>
      <c r="E38" s="9">
        <f>man!E33</f>
        <v>2772</v>
      </c>
      <c r="F38" s="12">
        <f t="shared" si="1"/>
        <v>8.71999748340621</v>
      </c>
      <c r="G38" s="9">
        <f>man!F33</f>
        <v>8110</v>
      </c>
      <c r="H38" s="12">
        <f t="shared" si="2"/>
        <v>25.511969549215134</v>
      </c>
      <c r="I38" s="9">
        <f>man!G33</f>
        <v>9907</v>
      </c>
      <c r="J38" s="12">
        <f t="shared" si="3"/>
        <v>31.164868350687346</v>
      </c>
      <c r="K38" s="9">
        <f>man!H33</f>
        <v>6424</v>
      </c>
      <c r="L38" s="12">
        <f t="shared" si="4"/>
        <v>20.208248136147724</v>
      </c>
      <c r="M38" s="9">
        <f>man!I33</f>
        <v>4576</v>
      </c>
      <c r="N38" s="14">
        <f t="shared" si="5"/>
        <v>14.394916480543586</v>
      </c>
    </row>
    <row r="39" spans="1:14" ht="12.75">
      <c r="A39" s="1" t="s">
        <v>49</v>
      </c>
      <c r="B39" s="8" t="s">
        <v>79</v>
      </c>
      <c r="C39" s="9">
        <f>man!C34</f>
        <v>11531</v>
      </c>
      <c r="D39" s="9">
        <f t="shared" si="0"/>
        <v>14101</v>
      </c>
      <c r="E39" s="9">
        <f>man!E34</f>
        <v>1476</v>
      </c>
      <c r="F39" s="12">
        <f t="shared" si="1"/>
        <v>10.467342741649528</v>
      </c>
      <c r="G39" s="9">
        <f>man!F34</f>
        <v>3630</v>
      </c>
      <c r="H39" s="12">
        <f t="shared" si="2"/>
        <v>25.74285511665839</v>
      </c>
      <c r="I39" s="9">
        <f>man!G34</f>
        <v>4298</v>
      </c>
      <c r="J39" s="12">
        <f t="shared" si="3"/>
        <v>30.48010779377349</v>
      </c>
      <c r="K39" s="9">
        <f>man!H34</f>
        <v>2761</v>
      </c>
      <c r="L39" s="12">
        <f t="shared" si="4"/>
        <v>19.58017161903411</v>
      </c>
      <c r="M39" s="9">
        <f>man!I34</f>
        <v>1936</v>
      </c>
      <c r="N39" s="14">
        <f t="shared" si="5"/>
        <v>13.729522728884477</v>
      </c>
    </row>
    <row r="40" spans="1:14" ht="12.75">
      <c r="A40" s="1" t="s">
        <v>76</v>
      </c>
      <c r="B40" s="8" t="s">
        <v>84</v>
      </c>
      <c r="C40" s="9">
        <f>man!C35</f>
        <v>7024</v>
      </c>
      <c r="D40" s="9">
        <f t="shared" si="0"/>
        <v>8788</v>
      </c>
      <c r="E40" s="9">
        <f>man!E35</f>
        <v>1025</v>
      </c>
      <c r="F40" s="12">
        <f t="shared" si="1"/>
        <v>11.663632225762404</v>
      </c>
      <c r="G40" s="9">
        <f>man!F35</f>
        <v>2462</v>
      </c>
      <c r="H40" s="12">
        <f t="shared" si="2"/>
        <v>28.015475648611744</v>
      </c>
      <c r="I40" s="9">
        <f>man!G35</f>
        <v>2590</v>
      </c>
      <c r="J40" s="12">
        <f t="shared" si="3"/>
        <v>29.47200728265817</v>
      </c>
      <c r="K40" s="9">
        <f>man!H35</f>
        <v>1638</v>
      </c>
      <c r="L40" s="12">
        <f t="shared" si="4"/>
        <v>18.639053254437872</v>
      </c>
      <c r="M40" s="9">
        <f>man!I35</f>
        <v>1073</v>
      </c>
      <c r="N40" s="14">
        <f t="shared" si="5"/>
        <v>12.209831588529815</v>
      </c>
    </row>
    <row r="41" spans="1:14" ht="12.75">
      <c r="A41" s="1" t="s">
        <v>9</v>
      </c>
      <c r="B41" s="8" t="s">
        <v>35</v>
      </c>
      <c r="C41" s="9">
        <f>man!C36</f>
        <v>16244</v>
      </c>
      <c r="D41" s="9">
        <f t="shared" si="0"/>
        <v>20249</v>
      </c>
      <c r="E41" s="9">
        <f>man!E36</f>
        <v>1761</v>
      </c>
      <c r="F41" s="12">
        <f t="shared" si="1"/>
        <v>8.696725764235271</v>
      </c>
      <c r="G41" s="9">
        <f>man!F36</f>
        <v>5743</v>
      </c>
      <c r="H41" s="12">
        <f t="shared" si="2"/>
        <v>28.36189441453899</v>
      </c>
      <c r="I41" s="9">
        <f>man!G36</f>
        <v>6088</v>
      </c>
      <c r="J41" s="12">
        <f t="shared" si="3"/>
        <v>30.065682255913874</v>
      </c>
      <c r="K41" s="9">
        <f>man!H36</f>
        <v>3898</v>
      </c>
      <c r="L41" s="12">
        <f t="shared" si="4"/>
        <v>19.250333349795053</v>
      </c>
      <c r="M41" s="9">
        <f>man!I36</f>
        <v>2759</v>
      </c>
      <c r="N41" s="14">
        <f t="shared" si="5"/>
        <v>13.625364215516816</v>
      </c>
    </row>
    <row r="42" spans="1:14" ht="12.75">
      <c r="A42" s="1" t="s">
        <v>73</v>
      </c>
      <c r="B42" s="8" t="s">
        <v>78</v>
      </c>
      <c r="C42" s="9">
        <f>man!C37</f>
        <v>17513</v>
      </c>
      <c r="D42" s="9">
        <f t="shared" si="0"/>
        <v>21585</v>
      </c>
      <c r="E42" s="9">
        <f>man!E37</f>
        <v>2459</v>
      </c>
      <c r="F42" s="12">
        <f t="shared" si="1"/>
        <v>11.392170488765347</v>
      </c>
      <c r="G42" s="9">
        <f>man!F37</f>
        <v>6157</v>
      </c>
      <c r="H42" s="12">
        <f t="shared" si="2"/>
        <v>28.524438267315265</v>
      </c>
      <c r="I42" s="9">
        <f>man!G37</f>
        <v>6245</v>
      </c>
      <c r="J42" s="12">
        <f t="shared" si="3"/>
        <v>28.932128793143384</v>
      </c>
      <c r="K42" s="9">
        <f>man!H37</f>
        <v>3960</v>
      </c>
      <c r="L42" s="12">
        <f t="shared" si="4"/>
        <v>18.34607366226546</v>
      </c>
      <c r="M42" s="9">
        <f>man!I37</f>
        <v>2764</v>
      </c>
      <c r="N42" s="14">
        <f t="shared" si="5"/>
        <v>12.805188788510542</v>
      </c>
    </row>
    <row r="43" spans="1:14" ht="12.75">
      <c r="A43" s="1" t="s">
        <v>29</v>
      </c>
      <c r="B43" s="8" t="s">
        <v>75</v>
      </c>
      <c r="C43" s="9">
        <f>man!C38</f>
        <v>9193</v>
      </c>
      <c r="D43" s="9">
        <f t="shared" si="0"/>
        <v>11202</v>
      </c>
      <c r="E43" s="9">
        <f>man!E38</f>
        <v>1065</v>
      </c>
      <c r="F43" s="12">
        <f t="shared" si="1"/>
        <v>9.507230851633636</v>
      </c>
      <c r="G43" s="9">
        <f>man!F38</f>
        <v>2828</v>
      </c>
      <c r="H43" s="12">
        <f t="shared" si="2"/>
        <v>25.245491876450632</v>
      </c>
      <c r="I43" s="9">
        <f>man!G38</f>
        <v>3185</v>
      </c>
      <c r="J43" s="12">
        <f t="shared" si="3"/>
        <v>28.43242278164613</v>
      </c>
      <c r="K43" s="9">
        <f>man!H38</f>
        <v>2143</v>
      </c>
      <c r="L43" s="12">
        <f t="shared" si="4"/>
        <v>19.130512408498483</v>
      </c>
      <c r="M43" s="9">
        <f>man!I38</f>
        <v>1981</v>
      </c>
      <c r="N43" s="14">
        <f t="shared" si="5"/>
        <v>17.684342081771113</v>
      </c>
    </row>
    <row r="44" spans="1:14" ht="12.75">
      <c r="A44" s="1" t="s">
        <v>68</v>
      </c>
      <c r="B44" s="8" t="s">
        <v>14</v>
      </c>
      <c r="C44" s="9">
        <f>man!C39</f>
        <v>40927</v>
      </c>
      <c r="D44" s="9">
        <f t="shared" si="0"/>
        <v>48872</v>
      </c>
      <c r="E44" s="9">
        <f>man!E39</f>
        <v>4456</v>
      </c>
      <c r="F44" s="12">
        <f t="shared" si="1"/>
        <v>9.117695203797675</v>
      </c>
      <c r="G44" s="9">
        <f>man!F39</f>
        <v>13960</v>
      </c>
      <c r="H44" s="12">
        <f t="shared" si="2"/>
        <v>28.564413160910135</v>
      </c>
      <c r="I44" s="9">
        <f>man!G39</f>
        <v>14593</v>
      </c>
      <c r="J44" s="12">
        <f t="shared" si="3"/>
        <v>29.859633327876907</v>
      </c>
      <c r="K44" s="9">
        <f>man!H39</f>
        <v>9092</v>
      </c>
      <c r="L44" s="12">
        <f t="shared" si="4"/>
        <v>18.60369945981339</v>
      </c>
      <c r="M44" s="9">
        <f>man!I39</f>
        <v>6771</v>
      </c>
      <c r="N44" s="14">
        <f t="shared" si="5"/>
        <v>13.8545588476019</v>
      </c>
    </row>
    <row r="45" spans="1:14" ht="12.75">
      <c r="A45" s="1" t="s">
        <v>19</v>
      </c>
      <c r="B45" s="8" t="s">
        <v>81</v>
      </c>
      <c r="C45" s="9">
        <f>man!C40</f>
        <v>6925</v>
      </c>
      <c r="D45" s="9">
        <f t="shared" si="0"/>
        <v>8236</v>
      </c>
      <c r="E45" s="9">
        <f>man!E40</f>
        <v>830</v>
      </c>
      <c r="F45" s="12">
        <f t="shared" si="1"/>
        <v>10.07770762506071</v>
      </c>
      <c r="G45" s="9">
        <f>man!F40</f>
        <v>1966</v>
      </c>
      <c r="H45" s="12">
        <f t="shared" si="2"/>
        <v>23.87081107333657</v>
      </c>
      <c r="I45" s="9">
        <f>man!G40</f>
        <v>2239</v>
      </c>
      <c r="J45" s="12">
        <f t="shared" si="3"/>
        <v>27.185526954832444</v>
      </c>
      <c r="K45" s="9">
        <f>man!H40</f>
        <v>1781</v>
      </c>
      <c r="L45" s="12">
        <f t="shared" si="4"/>
        <v>21.62457503642545</v>
      </c>
      <c r="M45" s="9">
        <f>man!I40</f>
        <v>1420</v>
      </c>
      <c r="N45" s="14">
        <f t="shared" si="5"/>
        <v>17.24137931034483</v>
      </c>
    </row>
    <row r="46" spans="1:14" ht="12.75">
      <c r="A46" s="1" t="s">
        <v>48</v>
      </c>
      <c r="B46" s="8" t="s">
        <v>17</v>
      </c>
      <c r="C46" s="9">
        <f>man!C41</f>
        <v>7372</v>
      </c>
      <c r="D46" s="9">
        <f t="shared" si="0"/>
        <v>8473</v>
      </c>
      <c r="E46" s="9">
        <f>man!E41</f>
        <v>819</v>
      </c>
      <c r="F46" s="12">
        <f t="shared" si="1"/>
        <v>9.665997875604862</v>
      </c>
      <c r="G46" s="9">
        <f>man!F41</f>
        <v>2114</v>
      </c>
      <c r="H46" s="12">
        <f t="shared" si="2"/>
        <v>24.949840670364686</v>
      </c>
      <c r="I46" s="9">
        <f>man!G41</f>
        <v>2430</v>
      </c>
      <c r="J46" s="12">
        <f t="shared" si="3"/>
        <v>28.67933435619025</v>
      </c>
      <c r="K46" s="9">
        <f>man!H41</f>
        <v>1800</v>
      </c>
      <c r="L46" s="12">
        <f t="shared" si="4"/>
        <v>21.243951374955742</v>
      </c>
      <c r="M46" s="9">
        <f>man!I41</f>
        <v>1310</v>
      </c>
      <c r="N46" s="14">
        <f t="shared" si="5"/>
        <v>15.460875722884456</v>
      </c>
    </row>
    <row r="47" spans="1:14" ht="12.75">
      <c r="A47" s="1" t="s">
        <v>59</v>
      </c>
      <c r="B47" s="8" t="s">
        <v>80</v>
      </c>
      <c r="C47" s="9">
        <f>man!C42</f>
        <v>10705</v>
      </c>
      <c r="D47" s="9">
        <f t="shared" si="0"/>
        <v>12993</v>
      </c>
      <c r="E47" s="9">
        <f>man!E42</f>
        <v>1331</v>
      </c>
      <c r="F47" s="12">
        <f t="shared" si="1"/>
        <v>10.243977526360348</v>
      </c>
      <c r="G47" s="9">
        <f>man!F42</f>
        <v>3461</v>
      </c>
      <c r="H47" s="12">
        <f t="shared" si="2"/>
        <v>26.63742014931117</v>
      </c>
      <c r="I47" s="9">
        <f>man!G42</f>
        <v>3668</v>
      </c>
      <c r="J47" s="12">
        <f t="shared" si="3"/>
        <v>28.230585699992304</v>
      </c>
      <c r="K47" s="9">
        <f>man!H42</f>
        <v>2579</v>
      </c>
      <c r="L47" s="12">
        <f t="shared" si="4"/>
        <v>19.84914954206111</v>
      </c>
      <c r="M47" s="9">
        <f>man!I42</f>
        <v>1954</v>
      </c>
      <c r="N47" s="14">
        <f t="shared" si="5"/>
        <v>15.03886708227507</v>
      </c>
    </row>
    <row r="48" spans="1:14" ht="12.75">
      <c r="A48" s="1" t="s">
        <v>63</v>
      </c>
      <c r="B48" s="8" t="s">
        <v>31</v>
      </c>
      <c r="C48" s="9">
        <f>man!C43</f>
        <v>9450</v>
      </c>
      <c r="D48" s="9">
        <f t="shared" si="0"/>
        <v>11068</v>
      </c>
      <c r="E48" s="9">
        <f>man!E43</f>
        <v>1013</v>
      </c>
      <c r="F48" s="12">
        <f t="shared" si="1"/>
        <v>9.152511745572822</v>
      </c>
      <c r="G48" s="9">
        <f>man!F43</f>
        <v>2901</v>
      </c>
      <c r="H48" s="12">
        <f t="shared" si="2"/>
        <v>26.210697506324536</v>
      </c>
      <c r="I48" s="9">
        <f>man!G43</f>
        <v>3231</v>
      </c>
      <c r="J48" s="12">
        <f t="shared" si="3"/>
        <v>29.192265992049148</v>
      </c>
      <c r="K48" s="9">
        <f>man!H43</f>
        <v>2168</v>
      </c>
      <c r="L48" s="12">
        <f t="shared" si="4"/>
        <v>19.588001445608963</v>
      </c>
      <c r="M48" s="9">
        <f>man!I43</f>
        <v>1755</v>
      </c>
      <c r="N48" s="14">
        <f t="shared" si="5"/>
        <v>15.856523310444526</v>
      </c>
    </row>
    <row r="49" spans="2:16" s="3" customFormat="1" ht="12.75">
      <c r="B49" s="10" t="s">
        <v>93</v>
      </c>
      <c r="C49" s="11">
        <f>SUM(C7:C48)</f>
        <v>891000</v>
      </c>
      <c r="D49" s="11">
        <f aca="true" t="shared" si="6" ref="D49:M49">SUM(D7:D48)</f>
        <v>1062603</v>
      </c>
      <c r="E49" s="11">
        <f t="shared" si="6"/>
        <v>100832</v>
      </c>
      <c r="F49" s="13">
        <f t="shared" si="1"/>
        <v>9.489150698802845</v>
      </c>
      <c r="G49" s="11">
        <f t="shared" si="6"/>
        <v>294259</v>
      </c>
      <c r="H49" s="13">
        <f t="shared" si="2"/>
        <v>27.692280183662195</v>
      </c>
      <c r="I49" s="11">
        <f t="shared" si="6"/>
        <v>320561</v>
      </c>
      <c r="J49" s="13">
        <f t="shared" si="3"/>
        <v>30.167522583693064</v>
      </c>
      <c r="K49" s="11">
        <f t="shared" si="6"/>
        <v>198715</v>
      </c>
      <c r="L49" s="13">
        <f t="shared" si="4"/>
        <v>18.700775360129796</v>
      </c>
      <c r="M49" s="11">
        <f t="shared" si="6"/>
        <v>148236</v>
      </c>
      <c r="N49" s="15">
        <f t="shared" si="5"/>
        <v>13.9502711737121</v>
      </c>
      <c r="P49" s="17"/>
    </row>
    <row r="50" spans="2:14" ht="51.75" customHeight="1">
      <c r="B50" s="22" t="s">
        <v>97</v>
      </c>
      <c r="C50" s="22"/>
      <c r="D50" s="22"/>
      <c r="E50" s="22"/>
      <c r="F50" s="22"/>
      <c r="G50" s="22"/>
      <c r="H50" s="22"/>
      <c r="I50" s="22"/>
      <c r="J50" s="22"/>
      <c r="K50" s="22"/>
      <c r="L50" s="22"/>
      <c r="M50" s="22"/>
      <c r="N50" s="22"/>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12828</v>
      </c>
      <c r="D2" s="18">
        <v>15536</v>
      </c>
      <c r="E2" s="18">
        <v>1502</v>
      </c>
      <c r="F2" s="18">
        <v>4331</v>
      </c>
      <c r="G2" s="18">
        <v>4681</v>
      </c>
      <c r="H2" s="18">
        <v>2863</v>
      </c>
      <c r="I2" s="18">
        <v>2159</v>
      </c>
    </row>
    <row r="3" spans="1:9" ht="12.75">
      <c r="A3" s="19" t="s">
        <v>47</v>
      </c>
      <c r="B3" s="18" t="s">
        <v>11</v>
      </c>
      <c r="C3" s="18">
        <v>18411</v>
      </c>
      <c r="D3" s="18">
        <v>22127</v>
      </c>
      <c r="E3" s="18">
        <v>2047</v>
      </c>
      <c r="F3" s="18">
        <v>5879</v>
      </c>
      <c r="G3" s="18">
        <v>6706</v>
      </c>
      <c r="H3" s="18">
        <v>4245</v>
      </c>
      <c r="I3" s="18">
        <v>3250</v>
      </c>
    </row>
    <row r="4" spans="1:9" ht="12.75">
      <c r="A4" s="18" t="s">
        <v>58</v>
      </c>
      <c r="B4" s="18" t="s">
        <v>13</v>
      </c>
      <c r="C4" s="18">
        <v>25272</v>
      </c>
      <c r="D4" s="18">
        <v>30478</v>
      </c>
      <c r="E4" s="18">
        <v>3126</v>
      </c>
      <c r="F4" s="18">
        <v>8223</v>
      </c>
      <c r="G4" s="18">
        <v>9113</v>
      </c>
      <c r="H4" s="18">
        <v>5737</v>
      </c>
      <c r="I4" s="18">
        <v>4279</v>
      </c>
    </row>
    <row r="5" spans="1:9" ht="12.75">
      <c r="A5" s="18" t="s">
        <v>2</v>
      </c>
      <c r="B5" s="18" t="s">
        <v>62</v>
      </c>
      <c r="C5" s="18">
        <v>17584</v>
      </c>
      <c r="D5" s="18">
        <v>21462</v>
      </c>
      <c r="E5" s="18">
        <v>1937</v>
      </c>
      <c r="F5" s="18">
        <v>5541</v>
      </c>
      <c r="G5" s="18">
        <v>6181</v>
      </c>
      <c r="H5" s="18">
        <v>4544</v>
      </c>
      <c r="I5" s="18">
        <v>3259</v>
      </c>
    </row>
    <row r="6" spans="1:9" ht="12.75">
      <c r="A6" s="18" t="s">
        <v>1</v>
      </c>
      <c r="B6" s="18" t="s">
        <v>60</v>
      </c>
      <c r="C6" s="18">
        <v>30285</v>
      </c>
      <c r="D6" s="18">
        <v>36043</v>
      </c>
      <c r="E6" s="18">
        <v>3377</v>
      </c>
      <c r="F6" s="18">
        <v>9741</v>
      </c>
      <c r="G6" s="18">
        <v>11162</v>
      </c>
      <c r="H6" s="18">
        <v>6805</v>
      </c>
      <c r="I6" s="18">
        <v>4958</v>
      </c>
    </row>
    <row r="7" spans="1:9" ht="12.75">
      <c r="A7" s="18" t="s">
        <v>21</v>
      </c>
      <c r="B7" s="18" t="s">
        <v>70</v>
      </c>
      <c r="C7" s="18">
        <v>10448</v>
      </c>
      <c r="D7" s="18">
        <v>12873</v>
      </c>
      <c r="E7" s="18">
        <v>1643</v>
      </c>
      <c r="F7" s="18">
        <v>3621</v>
      </c>
      <c r="G7" s="18">
        <v>3676</v>
      </c>
      <c r="H7" s="18">
        <v>2332</v>
      </c>
      <c r="I7" s="18">
        <v>1601</v>
      </c>
    </row>
    <row r="8" spans="1:9" ht="12.75">
      <c r="A8" s="18" t="s">
        <v>18</v>
      </c>
      <c r="B8" s="18" t="s">
        <v>37</v>
      </c>
      <c r="C8" s="18">
        <v>6975</v>
      </c>
      <c r="D8" s="18">
        <v>8431</v>
      </c>
      <c r="E8" s="18">
        <v>794</v>
      </c>
      <c r="F8" s="18">
        <v>2085</v>
      </c>
      <c r="G8" s="18">
        <v>2514</v>
      </c>
      <c r="H8" s="18">
        <v>1652</v>
      </c>
      <c r="I8" s="18">
        <v>1386</v>
      </c>
    </row>
    <row r="9" spans="1:9" ht="12.75">
      <c r="A9" s="18" t="s">
        <v>22</v>
      </c>
      <c r="B9" s="18" t="s">
        <v>74</v>
      </c>
      <c r="C9" s="18">
        <v>29380</v>
      </c>
      <c r="D9" s="18">
        <v>35351</v>
      </c>
      <c r="E9" s="18">
        <v>2783</v>
      </c>
      <c r="F9" s="18">
        <v>9648</v>
      </c>
      <c r="G9" s="18">
        <v>11090</v>
      </c>
      <c r="H9" s="18">
        <v>6458</v>
      </c>
      <c r="I9" s="18">
        <v>5372</v>
      </c>
    </row>
    <row r="10" spans="1:9" ht="12.75">
      <c r="A10" s="18" t="s">
        <v>24</v>
      </c>
      <c r="B10" s="18" t="s">
        <v>71</v>
      </c>
      <c r="C10" s="18">
        <v>9476</v>
      </c>
      <c r="D10" s="18">
        <v>11500</v>
      </c>
      <c r="E10" s="18">
        <v>865</v>
      </c>
      <c r="F10" s="18">
        <v>2613</v>
      </c>
      <c r="G10" s="18">
        <v>3432</v>
      </c>
      <c r="H10" s="18">
        <v>2556</v>
      </c>
      <c r="I10" s="18">
        <v>2034</v>
      </c>
    </row>
    <row r="11" spans="1:9" ht="12.75">
      <c r="A11" s="18" t="s">
        <v>30</v>
      </c>
      <c r="B11" s="18" t="s">
        <v>45</v>
      </c>
      <c r="C11" s="18">
        <v>207712</v>
      </c>
      <c r="D11" s="18">
        <v>242195</v>
      </c>
      <c r="E11" s="18">
        <v>19622</v>
      </c>
      <c r="F11" s="18">
        <v>68959</v>
      </c>
      <c r="G11" s="18">
        <v>76418</v>
      </c>
      <c r="H11" s="18">
        <v>44307</v>
      </c>
      <c r="I11" s="18">
        <v>32889</v>
      </c>
    </row>
    <row r="12" spans="1:9" ht="12.75">
      <c r="A12" s="18" t="s">
        <v>77</v>
      </c>
      <c r="B12" s="18" t="s">
        <v>16</v>
      </c>
      <c r="C12" s="18">
        <v>14407</v>
      </c>
      <c r="D12" s="18">
        <v>17744</v>
      </c>
      <c r="E12" s="18">
        <v>1581</v>
      </c>
      <c r="F12" s="18">
        <v>4369</v>
      </c>
      <c r="G12" s="18">
        <v>5128</v>
      </c>
      <c r="H12" s="18">
        <v>3514</v>
      </c>
      <c r="I12" s="18">
        <v>3152</v>
      </c>
    </row>
    <row r="13" spans="1:9" ht="12.75">
      <c r="A13" s="18" t="s">
        <v>64</v>
      </c>
      <c r="B13" s="18" t="s">
        <v>12</v>
      </c>
      <c r="C13" s="18">
        <v>8240</v>
      </c>
      <c r="D13" s="18">
        <v>9245</v>
      </c>
      <c r="E13" s="18">
        <v>826</v>
      </c>
      <c r="F13" s="18">
        <v>2458</v>
      </c>
      <c r="G13" s="18">
        <v>2572</v>
      </c>
      <c r="H13" s="18">
        <v>1917</v>
      </c>
      <c r="I13" s="18">
        <v>1472</v>
      </c>
    </row>
    <row r="14" spans="1:9" ht="12.75">
      <c r="A14" s="18" t="s">
        <v>38</v>
      </c>
      <c r="B14" s="18" t="s">
        <v>3</v>
      </c>
      <c r="C14" s="18">
        <v>7350</v>
      </c>
      <c r="D14" s="18">
        <v>8411</v>
      </c>
      <c r="E14" s="18">
        <v>825</v>
      </c>
      <c r="F14" s="18">
        <v>2166</v>
      </c>
      <c r="G14" s="18">
        <v>2459</v>
      </c>
      <c r="H14" s="18">
        <v>1628</v>
      </c>
      <c r="I14" s="18">
        <v>1333</v>
      </c>
    </row>
    <row r="15" spans="1:9" ht="12.75">
      <c r="A15" s="18" t="s">
        <v>51</v>
      </c>
      <c r="B15" s="18" t="s">
        <v>43</v>
      </c>
      <c r="C15" s="18">
        <v>51052</v>
      </c>
      <c r="D15" s="18">
        <v>63229</v>
      </c>
      <c r="E15" s="18">
        <v>6836</v>
      </c>
      <c r="F15" s="18">
        <v>19639</v>
      </c>
      <c r="G15" s="18">
        <v>18421</v>
      </c>
      <c r="H15" s="18">
        <v>10746</v>
      </c>
      <c r="I15" s="18">
        <v>7587</v>
      </c>
    </row>
    <row r="16" spans="1:9" ht="12.75">
      <c r="A16" s="18" t="s">
        <v>23</v>
      </c>
      <c r="B16" s="18" t="s">
        <v>40</v>
      </c>
      <c r="C16" s="18">
        <v>35986</v>
      </c>
      <c r="D16" s="18">
        <v>42545</v>
      </c>
      <c r="E16" s="18">
        <v>3986</v>
      </c>
      <c r="F16" s="18">
        <v>11923</v>
      </c>
      <c r="G16" s="18">
        <v>12355</v>
      </c>
      <c r="H16" s="18">
        <v>7988</v>
      </c>
      <c r="I16" s="18">
        <v>6293</v>
      </c>
    </row>
    <row r="17" spans="1:9" ht="12.75">
      <c r="A17" s="18" t="s">
        <v>53</v>
      </c>
      <c r="B17" s="18" t="s">
        <v>4</v>
      </c>
      <c r="C17" s="18">
        <v>5456</v>
      </c>
      <c r="D17" s="18">
        <v>7077</v>
      </c>
      <c r="E17" s="18">
        <v>488</v>
      </c>
      <c r="F17" s="18">
        <v>1685</v>
      </c>
      <c r="G17" s="18">
        <v>2274</v>
      </c>
      <c r="H17" s="18">
        <v>1450</v>
      </c>
      <c r="I17" s="18">
        <v>1180</v>
      </c>
    </row>
    <row r="18" spans="1:9" ht="12.75">
      <c r="A18" s="18" t="s">
        <v>8</v>
      </c>
      <c r="B18" s="18" t="s">
        <v>36</v>
      </c>
      <c r="C18" s="18">
        <v>12786</v>
      </c>
      <c r="D18" s="18">
        <v>14969</v>
      </c>
      <c r="E18" s="18">
        <v>1561</v>
      </c>
      <c r="F18" s="18">
        <v>4157</v>
      </c>
      <c r="G18" s="18">
        <v>4258</v>
      </c>
      <c r="H18" s="18">
        <v>2770</v>
      </c>
      <c r="I18" s="18">
        <v>2223</v>
      </c>
    </row>
    <row r="19" spans="1:9" ht="12.75">
      <c r="A19" s="18" t="s">
        <v>69</v>
      </c>
      <c r="B19" s="18" t="s">
        <v>42</v>
      </c>
      <c r="C19" s="18">
        <v>23440</v>
      </c>
      <c r="D19" s="18">
        <v>27454</v>
      </c>
      <c r="E19" s="18">
        <v>2974</v>
      </c>
      <c r="F19" s="18">
        <v>7806</v>
      </c>
      <c r="G19" s="18">
        <v>7837</v>
      </c>
      <c r="H19" s="18">
        <v>5003</v>
      </c>
      <c r="I19" s="18">
        <v>3834</v>
      </c>
    </row>
    <row r="20" spans="1:9" ht="12.75">
      <c r="A20" s="18" t="s">
        <v>6</v>
      </c>
      <c r="B20" s="18" t="s">
        <v>57</v>
      </c>
      <c r="C20" s="18">
        <v>17749</v>
      </c>
      <c r="D20" s="18">
        <v>22061</v>
      </c>
      <c r="E20" s="18">
        <v>2376</v>
      </c>
      <c r="F20" s="18">
        <v>6042</v>
      </c>
      <c r="G20" s="18">
        <v>6502</v>
      </c>
      <c r="H20" s="18">
        <v>4078</v>
      </c>
      <c r="I20" s="18">
        <v>3063</v>
      </c>
    </row>
    <row r="21" spans="1:9" ht="12.75">
      <c r="A21" s="18" t="s">
        <v>10</v>
      </c>
      <c r="B21" s="18" t="s">
        <v>65</v>
      </c>
      <c r="C21" s="18">
        <v>8234</v>
      </c>
      <c r="D21" s="18">
        <v>9153</v>
      </c>
      <c r="E21" s="18">
        <v>1155</v>
      </c>
      <c r="F21" s="18">
        <v>2500</v>
      </c>
      <c r="G21" s="18">
        <v>2506</v>
      </c>
      <c r="H21" s="18">
        <v>1698</v>
      </c>
      <c r="I21" s="18">
        <v>1294</v>
      </c>
    </row>
    <row r="22" spans="1:9" ht="12.75">
      <c r="A22" s="18" t="s">
        <v>61</v>
      </c>
      <c r="B22" s="18" t="s">
        <v>25</v>
      </c>
      <c r="C22" s="18">
        <v>9696</v>
      </c>
      <c r="D22" s="18">
        <v>11477</v>
      </c>
      <c r="E22" s="18">
        <v>1432</v>
      </c>
      <c r="F22" s="18">
        <v>3089</v>
      </c>
      <c r="G22" s="18">
        <v>3216</v>
      </c>
      <c r="H22" s="18">
        <v>2180</v>
      </c>
      <c r="I22" s="18">
        <v>1560</v>
      </c>
    </row>
    <row r="23" spans="1:9" ht="12.75">
      <c r="A23" s="18" t="s">
        <v>27</v>
      </c>
      <c r="B23" s="18" t="s">
        <v>41</v>
      </c>
      <c r="C23" s="18">
        <v>9951</v>
      </c>
      <c r="D23" s="18">
        <v>13181</v>
      </c>
      <c r="E23" s="18">
        <v>812</v>
      </c>
      <c r="F23" s="18">
        <v>3099</v>
      </c>
      <c r="G23" s="18">
        <v>4429</v>
      </c>
      <c r="H23" s="18">
        <v>2753</v>
      </c>
      <c r="I23" s="18">
        <v>2088</v>
      </c>
    </row>
    <row r="24" spans="1:9" ht="12.75">
      <c r="A24" s="18" t="s">
        <v>46</v>
      </c>
      <c r="B24" s="18" t="s">
        <v>56</v>
      </c>
      <c r="C24" s="18">
        <v>14938</v>
      </c>
      <c r="D24" s="18">
        <v>17725</v>
      </c>
      <c r="E24" s="18">
        <v>1614</v>
      </c>
      <c r="F24" s="18">
        <v>4260</v>
      </c>
      <c r="G24" s="18">
        <v>5297</v>
      </c>
      <c r="H24" s="18">
        <v>3810</v>
      </c>
      <c r="I24" s="18">
        <v>2744</v>
      </c>
    </row>
    <row r="25" spans="1:9" ht="12.75">
      <c r="A25" s="18" t="s">
        <v>5</v>
      </c>
      <c r="B25" s="18" t="s">
        <v>33</v>
      </c>
      <c r="C25" s="18">
        <v>6085</v>
      </c>
      <c r="D25" s="18">
        <v>7107</v>
      </c>
      <c r="E25" s="18">
        <v>740</v>
      </c>
      <c r="F25" s="18">
        <v>1662</v>
      </c>
      <c r="G25" s="18">
        <v>2119</v>
      </c>
      <c r="H25" s="18">
        <v>1442</v>
      </c>
      <c r="I25" s="18">
        <v>1144</v>
      </c>
    </row>
    <row r="26" spans="1:9" ht="12.75">
      <c r="A26" s="18" t="s">
        <v>83</v>
      </c>
      <c r="B26" s="18" t="s">
        <v>44</v>
      </c>
      <c r="C26" s="18">
        <v>28011</v>
      </c>
      <c r="D26" s="18">
        <v>32427</v>
      </c>
      <c r="E26" s="18">
        <v>3616</v>
      </c>
      <c r="F26" s="18">
        <v>10146</v>
      </c>
      <c r="G26" s="18">
        <v>9835</v>
      </c>
      <c r="H26" s="18">
        <v>5053</v>
      </c>
      <c r="I26" s="18">
        <v>3777</v>
      </c>
    </row>
    <row r="27" spans="1:9" ht="12.75">
      <c r="A27" s="18" t="s">
        <v>67</v>
      </c>
      <c r="B27" s="18" t="s">
        <v>50</v>
      </c>
      <c r="C27" s="18">
        <v>39021</v>
      </c>
      <c r="D27" s="18">
        <v>44909</v>
      </c>
      <c r="E27" s="18">
        <v>4898</v>
      </c>
      <c r="F27" s="18">
        <v>14132</v>
      </c>
      <c r="G27" s="18">
        <v>14348</v>
      </c>
      <c r="H27" s="18">
        <v>7174</v>
      </c>
      <c r="I27" s="18">
        <v>4357</v>
      </c>
    </row>
    <row r="28" spans="1:9" ht="12.75">
      <c r="A28" s="18" t="s">
        <v>26</v>
      </c>
      <c r="B28" s="18" t="s">
        <v>34</v>
      </c>
      <c r="C28" s="18">
        <v>17366</v>
      </c>
      <c r="D28" s="18">
        <v>20587</v>
      </c>
      <c r="E28" s="18">
        <v>2429</v>
      </c>
      <c r="F28" s="18">
        <v>5701</v>
      </c>
      <c r="G28" s="18">
        <v>5930</v>
      </c>
      <c r="H28" s="18">
        <v>3811</v>
      </c>
      <c r="I28" s="18">
        <v>2716</v>
      </c>
    </row>
    <row r="29" spans="1:9" ht="12.75">
      <c r="A29" s="18" t="s">
        <v>20</v>
      </c>
      <c r="B29" s="18" t="s">
        <v>15</v>
      </c>
      <c r="C29" s="18">
        <v>5978</v>
      </c>
      <c r="D29" s="18">
        <v>6782</v>
      </c>
      <c r="E29" s="18">
        <v>715</v>
      </c>
      <c r="F29" s="18">
        <v>1734</v>
      </c>
      <c r="G29" s="18">
        <v>1882</v>
      </c>
      <c r="H29" s="18">
        <v>1376</v>
      </c>
      <c r="I29" s="18">
        <v>1075</v>
      </c>
    </row>
    <row r="30" spans="1:9" ht="12.75">
      <c r="A30" s="18" t="s">
        <v>82</v>
      </c>
      <c r="B30" s="18" t="s">
        <v>54</v>
      </c>
      <c r="C30" s="18">
        <v>19733</v>
      </c>
      <c r="D30" s="18">
        <v>24809</v>
      </c>
      <c r="E30" s="18">
        <v>2334</v>
      </c>
      <c r="F30" s="18">
        <v>6445</v>
      </c>
      <c r="G30" s="18">
        <v>7733</v>
      </c>
      <c r="H30" s="18">
        <v>4915</v>
      </c>
      <c r="I30" s="18">
        <v>3382</v>
      </c>
    </row>
    <row r="31" spans="1:9" ht="12.75">
      <c r="A31" s="18" t="s">
        <v>32</v>
      </c>
      <c r="B31" s="18" t="s">
        <v>52</v>
      </c>
      <c r="C31" s="18">
        <v>13007</v>
      </c>
      <c r="D31" s="18">
        <v>15908</v>
      </c>
      <c r="E31" s="18">
        <v>1482</v>
      </c>
      <c r="F31" s="18">
        <v>3959</v>
      </c>
      <c r="G31" s="18">
        <v>4667</v>
      </c>
      <c r="H31" s="18">
        <v>3286</v>
      </c>
      <c r="I31" s="18">
        <v>2514</v>
      </c>
    </row>
    <row r="32" spans="1:9" ht="12.75">
      <c r="A32" s="18" t="s">
        <v>0</v>
      </c>
      <c r="B32" s="18" t="s">
        <v>55</v>
      </c>
      <c r="C32" s="18">
        <v>10395</v>
      </c>
      <c r="D32" s="18">
        <v>12451</v>
      </c>
      <c r="E32" s="18">
        <v>1449</v>
      </c>
      <c r="F32" s="18">
        <v>3314</v>
      </c>
      <c r="G32" s="18">
        <v>3346</v>
      </c>
      <c r="H32" s="18">
        <v>2380</v>
      </c>
      <c r="I32" s="18">
        <v>1962</v>
      </c>
    </row>
    <row r="33" spans="1:9" ht="12.75">
      <c r="A33" s="18" t="s">
        <v>72</v>
      </c>
      <c r="B33" s="18" t="s">
        <v>28</v>
      </c>
      <c r="C33" s="18">
        <v>26864</v>
      </c>
      <c r="D33" s="18">
        <v>31789</v>
      </c>
      <c r="E33" s="18">
        <v>2772</v>
      </c>
      <c r="F33" s="18">
        <v>8110</v>
      </c>
      <c r="G33" s="18">
        <v>9907</v>
      </c>
      <c r="H33" s="18">
        <v>6424</v>
      </c>
      <c r="I33" s="18">
        <v>4576</v>
      </c>
    </row>
    <row r="34" spans="1:9" ht="12.75">
      <c r="A34" s="18" t="s">
        <v>49</v>
      </c>
      <c r="B34" s="18" t="s">
        <v>79</v>
      </c>
      <c r="C34" s="18">
        <v>11531</v>
      </c>
      <c r="D34" s="18">
        <v>14101</v>
      </c>
      <c r="E34" s="18">
        <v>1476</v>
      </c>
      <c r="F34" s="18">
        <v>3630</v>
      </c>
      <c r="G34" s="18">
        <v>4298</v>
      </c>
      <c r="H34" s="18">
        <v>2761</v>
      </c>
      <c r="I34" s="18">
        <v>1936</v>
      </c>
    </row>
    <row r="35" spans="1:9" ht="12.75">
      <c r="A35" s="18" t="s">
        <v>76</v>
      </c>
      <c r="B35" s="18" t="s">
        <v>84</v>
      </c>
      <c r="C35" s="18">
        <v>7024</v>
      </c>
      <c r="D35" s="18">
        <v>8788</v>
      </c>
      <c r="E35" s="18">
        <v>1025</v>
      </c>
      <c r="F35" s="18">
        <v>2462</v>
      </c>
      <c r="G35" s="18">
        <v>2590</v>
      </c>
      <c r="H35" s="18">
        <v>1638</v>
      </c>
      <c r="I35" s="18">
        <v>1073</v>
      </c>
    </row>
    <row r="36" spans="1:9" ht="12.75">
      <c r="A36" s="18" t="s">
        <v>9</v>
      </c>
      <c r="B36" s="18" t="s">
        <v>35</v>
      </c>
      <c r="C36" s="18">
        <v>16244</v>
      </c>
      <c r="D36" s="18">
        <v>20249</v>
      </c>
      <c r="E36" s="18">
        <v>1761</v>
      </c>
      <c r="F36" s="18">
        <v>5743</v>
      </c>
      <c r="G36" s="18">
        <v>6088</v>
      </c>
      <c r="H36" s="18">
        <v>3898</v>
      </c>
      <c r="I36" s="18">
        <v>2759</v>
      </c>
    </row>
    <row r="37" spans="1:9" ht="12.75">
      <c r="A37" s="18" t="s">
        <v>73</v>
      </c>
      <c r="B37" s="18" t="s">
        <v>78</v>
      </c>
      <c r="C37" s="18">
        <v>17513</v>
      </c>
      <c r="D37" s="18">
        <v>21585</v>
      </c>
      <c r="E37" s="18">
        <v>2459</v>
      </c>
      <c r="F37" s="18">
        <v>6157</v>
      </c>
      <c r="G37" s="18">
        <v>6245</v>
      </c>
      <c r="H37" s="18">
        <v>3960</v>
      </c>
      <c r="I37" s="18">
        <v>2764</v>
      </c>
    </row>
    <row r="38" spans="1:9" ht="12.75">
      <c r="A38" s="18" t="s">
        <v>29</v>
      </c>
      <c r="B38" s="18" t="s">
        <v>75</v>
      </c>
      <c r="C38" s="18">
        <v>9193</v>
      </c>
      <c r="D38" s="18">
        <v>11202</v>
      </c>
      <c r="E38" s="18">
        <v>1065</v>
      </c>
      <c r="F38" s="18">
        <v>2828</v>
      </c>
      <c r="G38" s="18">
        <v>3185</v>
      </c>
      <c r="H38" s="18">
        <v>2143</v>
      </c>
      <c r="I38" s="18">
        <v>1981</v>
      </c>
    </row>
    <row r="39" spans="1:9" ht="12.75">
      <c r="A39" s="18" t="s">
        <v>68</v>
      </c>
      <c r="B39" s="18" t="s">
        <v>14</v>
      </c>
      <c r="C39" s="18">
        <v>40927</v>
      </c>
      <c r="D39" s="18">
        <v>48872</v>
      </c>
      <c r="E39" s="18">
        <v>4456</v>
      </c>
      <c r="F39" s="18">
        <v>13960</v>
      </c>
      <c r="G39" s="18">
        <v>14593</v>
      </c>
      <c r="H39" s="18">
        <v>9092</v>
      </c>
      <c r="I39" s="18">
        <v>6771</v>
      </c>
    </row>
    <row r="40" spans="1:9" ht="12.75">
      <c r="A40" s="18" t="s">
        <v>19</v>
      </c>
      <c r="B40" s="18" t="s">
        <v>81</v>
      </c>
      <c r="C40" s="18">
        <v>6925</v>
      </c>
      <c r="D40" s="18">
        <v>8236</v>
      </c>
      <c r="E40" s="18">
        <v>830</v>
      </c>
      <c r="F40" s="18">
        <v>1966</v>
      </c>
      <c r="G40" s="18">
        <v>2239</v>
      </c>
      <c r="H40" s="18">
        <v>1781</v>
      </c>
      <c r="I40" s="18">
        <v>1420</v>
      </c>
    </row>
    <row r="41" spans="1:9" ht="12.75">
      <c r="A41" s="18" t="s">
        <v>48</v>
      </c>
      <c r="B41" s="18" t="s">
        <v>17</v>
      </c>
      <c r="C41" s="18">
        <v>7372</v>
      </c>
      <c r="D41" s="18">
        <v>8473</v>
      </c>
      <c r="E41" s="18">
        <v>819</v>
      </c>
      <c r="F41" s="18">
        <v>2114</v>
      </c>
      <c r="G41" s="18">
        <v>2430</v>
      </c>
      <c r="H41" s="18">
        <v>1800</v>
      </c>
      <c r="I41" s="18">
        <v>1310</v>
      </c>
    </row>
    <row r="42" spans="1:9" ht="12.75">
      <c r="A42" s="18" t="s">
        <v>59</v>
      </c>
      <c r="B42" s="18" t="s">
        <v>80</v>
      </c>
      <c r="C42" s="18">
        <v>10705</v>
      </c>
      <c r="D42" s="18">
        <v>12993</v>
      </c>
      <c r="E42" s="18">
        <v>1331</v>
      </c>
      <c r="F42" s="18">
        <v>3461</v>
      </c>
      <c r="G42" s="18">
        <v>3668</v>
      </c>
      <c r="H42" s="18">
        <v>2579</v>
      </c>
      <c r="I42" s="18">
        <v>1954</v>
      </c>
    </row>
    <row r="43" spans="1:9" ht="12.75">
      <c r="A43" s="18" t="s">
        <v>63</v>
      </c>
      <c r="B43" s="18" t="s">
        <v>31</v>
      </c>
      <c r="C43" s="18">
        <v>9450</v>
      </c>
      <c r="D43" s="18">
        <v>11068</v>
      </c>
      <c r="E43" s="18">
        <v>1013</v>
      </c>
      <c r="F43" s="18">
        <v>2901</v>
      </c>
      <c r="G43" s="18">
        <v>3231</v>
      </c>
      <c r="H43" s="18">
        <v>2168</v>
      </c>
      <c r="I43" s="18">
        <v>1755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2018-06-14T21:39:38Z</dcterms:modified>
  <cp:category/>
  <cp:version/>
  <cp:contentType/>
  <cp:contentStatus/>
</cp:coreProperties>
</file>