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<sst xmlns="http://schemas.openxmlformats.org/spreadsheetml/2006/main" count="201" uniqueCount="108">
  <si>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</si>
  <si>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</si>
  <si>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</si>
  <si>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</si>
  <si>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</si>
  <si>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</si>
  <si>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</si>
  <si>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</si>
  <si>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</si>
  <si>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</si>
  <si>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</si>
  <si>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</si>
  <si>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</si>
  <si>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</si>
  <si>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</si>
  <si>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</si>
  <si>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</si>
  <si>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</si>
  <si>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</si>
  <si>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</si>
  <si>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</si>
  <si>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</si>
  <si>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</si>
  <si>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</si>
  <si>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</si>
  <si>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</si>
  <si>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</si>
  <si>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</si>
  <si>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</si>
  <si>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</si>
  <si>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</si>
  <si>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</si>
  <si>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</si>
  <si>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</si>
  <si>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</si>
  <si>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</si>
  <si>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</si>
  <si>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</si>
  <si>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</si>
  <si>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</si>
  <si>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</si>
  <si>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</si>
  <si>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</si>
  <si>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</si>
  <si>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</si>
  <si>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</si>
  <si>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</si>
  <si>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</si>
  <si>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</si>
  <si>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</si>
  <si>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</si>
  <si>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</si>
  <si>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</si>
  <si>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</si>
  <si>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</si>
  <si>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</si>
  <si>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</si>
  <si>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</si>
  <si>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</si>
  <si>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</si>
  <si>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</si>
  <si>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</si>
  <si>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</si>
  <si>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</si>
  <si>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</si>
  <si>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</si>
  <si>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</si>
  <si>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</si>
  <si>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</si>
  <si>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</si>
  <si>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</si>
  <si>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</si>
  <si>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</si>
  <si>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</si>
  <si>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</si>
  <si>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</si>
  <si>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</si>
  <si>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</si>
  <si>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</si>
  <si>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</si>
  <si>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</si>
  <si>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</si>
  <si>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</si>
  <si>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</si>
  <si>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</si>
  <si>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</si>
  <si>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</si>
  <si>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</si>
  <si>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</si>
  <si>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</si>
  <si>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</si>
  <si>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</si>
  <si>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</si>
  <si>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</si>
  <si>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</si>
  <si>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</si>
  <si>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</si>
  <si>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</si>
  <si>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</si>
  <si>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</si>
  <si>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</si>
  <si>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</si>
  <si>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</si>
  <si>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</si>
  <si>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</si>
  <si>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</si>
  <si>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</si>
  <si>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31.05.2018</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</si>
</sst>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8" t="s">
        <v>97</v>
      </c>
      <c r="B1" s="18"/>
      <c r="C1" s="18"/>
      <c r="D1" s="18"/>
      <c r="E1" s="18"/>
      <c r="F1" s="18"/>
      <c r="G1" s="18"/>
      <c r="H1" s="18"/>
      <c r="I1" s="18"/>
      <c r="J1" s="18"/>
      <c r="K1" s="18"/>
      <c r="L1" s="18"/>
      <c r="M1" s="18"/>
      <c r="N1" s="18"/>
    </row>
    <row r="2" spans="1:14" ht="12.75">
      <c r="A2" s="14"/>
      <c r="B2" s="18" t="s">
        <v>107</v>
      </c>
      <c r="C2" s="18"/>
      <c r="D2" s="18"/>
      <c r="E2" s="18"/>
      <c r="F2" s="18"/>
      <c r="G2" s="18"/>
      <c r="H2" s="18"/>
      <c r="I2" s="18"/>
      <c r="J2" s="18"/>
      <c r="K2" s="18"/>
      <c r="L2" s="18"/>
      <c r="M2" s="18"/>
      <c r="N2" s="18"/>
    </row>
    <row r="3" ht="12.75">
      <c r="B3" s="2"/>
    </row>
    <row r="4" spans="2:14" ht="21.75" customHeight="1">
      <c r="B4" s="20" t="s">
        <v>85</v>
      </c>
      <c r="C4" s="20" t="s">
        <v>90</v>
      </c>
      <c r="D4" s="23" t="s">
        <v>106</v>
      </c>
      <c r="E4" s="17" t="s">
        <v>92</v>
      </c>
      <c r="F4" s="17"/>
      <c r="G4" s="17"/>
      <c r="H4" s="17"/>
      <c r="I4" s="17"/>
      <c r="J4" s="17"/>
      <c r="K4" s="17"/>
      <c r="L4" s="17"/>
      <c r="M4" s="17"/>
      <c r="N4" s="17"/>
    </row>
    <row r="5" spans="1:14" s="8" customFormat="1" ht="21.75" customHeight="1">
      <c r="A5" s="6" t="s">
        <v>39</v>
      </c>
      <c r="B5" s="21"/>
      <c r="C5" s="21"/>
      <c r="D5" s="24"/>
      <c r="E5" s="17" t="s">
        <v>95</v>
      </c>
      <c r="F5" s="17"/>
      <c r="G5" s="17" t="s">
        <v>86</v>
      </c>
      <c r="H5" s="17"/>
      <c r="I5" s="17" t="s">
        <v>87</v>
      </c>
      <c r="J5" s="17"/>
      <c r="K5" s="17" t="s">
        <v>88</v>
      </c>
      <c r="L5" s="17"/>
      <c r="M5" s="17" t="s">
        <v>89</v>
      </c>
      <c r="N5" s="17"/>
    </row>
    <row r="6" spans="1:14" s="8" customFormat="1" ht="21.75" customHeight="1">
      <c r="A6" s="6"/>
      <c r="B6" s="22"/>
      <c r="C6" s="22"/>
      <c r="D6" s="25"/>
      <c r="E6" s="7" t="s">
        <v>93</v>
      </c>
      <c r="F6" s="7" t="s">
        <v>94</v>
      </c>
      <c r="G6" s="7" t="s">
        <v>93</v>
      </c>
      <c r="H6" s="7" t="s">
        <v>94</v>
      </c>
      <c r="I6" s="7" t="s">
        <v>93</v>
      </c>
      <c r="J6" s="7" t="s">
        <v>94</v>
      </c>
      <c r="K6" s="7" t="s">
        <v>93</v>
      </c>
      <c r="L6" s="7" t="s">
        <v>94</v>
      </c>
      <c r="M6" s="7" t="s">
        <v>93</v>
      </c>
      <c r="N6" s="7" t="s">
        <v>94</v>
      </c>
    </row>
    <row r="7" spans="1:18" ht="12.75">
      <c r="A7" s="1" t="s">
        <v>66</v>
      </c>
      <c r="B7" s="3" t="s">
        <v>7</v>
      </c>
      <c r="C7" s="9">
        <f>man!C2</f>
        <v>11631</v>
      </c>
      <c r="D7" s="9">
        <f>E7+G7+I7+K7+M7</f>
        <v>12244</v>
      </c>
      <c r="E7" s="9">
        <f>man!E2</f>
        <v>1833</v>
      </c>
      <c r="F7" s="10">
        <f>E7/D7*100</f>
        <v>14.970597843841881</v>
      </c>
      <c r="G7" s="9">
        <f>man!F2</f>
        <v>3107</v>
      </c>
      <c r="H7" s="10">
        <f>G7/D7*100</f>
        <v>25.375694217575955</v>
      </c>
      <c r="I7" s="9">
        <f>man!G2</f>
        <v>3672</v>
      </c>
      <c r="J7" s="10">
        <f>I7/D7*100</f>
        <v>29.990199281280628</v>
      </c>
      <c r="K7" s="9">
        <f>man!H2</f>
        <v>2078</v>
      </c>
      <c r="L7" s="10">
        <f>K7/D7*100</f>
        <v>16.97157791571382</v>
      </c>
      <c r="M7" s="9">
        <f>man!I2</f>
        <v>1554</v>
      </c>
      <c r="N7" s="10">
        <f>M7/D7*100</f>
        <v>12.691930741587717</v>
      </c>
      <c r="P7" s="16"/>
      <c r="Q7" s="15"/>
      <c r="R7" s="15"/>
    </row>
    <row r="8" spans="1:18" ht="12.75">
      <c r="A8" s="1" t="s">
        <v>47</v>
      </c>
      <c r="B8" s="3" t="s">
        <v>11</v>
      </c>
      <c r="C8" s="9">
        <f>man!C3</f>
        <v>11032</v>
      </c>
      <c r="D8" s="9">
        <f aca="true" t="shared" si="0" ref="D8:D48">E8+G8+I8+K8+M8</f>
        <v>12044</v>
      </c>
      <c r="E8" s="9">
        <f>man!E3</f>
        <v>1597</v>
      </c>
      <c r="F8" s="10">
        <f aca="true" t="shared" si="1" ref="F8:F48">E8/D8*100</f>
        <v>13.259714380604452</v>
      </c>
      <c r="G8" s="9">
        <f>man!F3</f>
        <v>2934</v>
      </c>
      <c r="H8" s="10">
        <f aca="true" t="shared" si="2" ref="H8:H48">G8/D8*100</f>
        <v>24.36067751577549</v>
      </c>
      <c r="I8" s="9">
        <f>man!G3</f>
        <v>3535</v>
      </c>
      <c r="J8" s="10">
        <f aca="true" t="shared" si="3" ref="J8:J48">I8/D8*100</f>
        <v>29.350714048488875</v>
      </c>
      <c r="K8" s="9">
        <f>man!H3</f>
        <v>2171</v>
      </c>
      <c r="L8" s="10">
        <f aca="true" t="shared" si="4" ref="L8:L48">K8/D8*100</f>
        <v>18.02557289936898</v>
      </c>
      <c r="M8" s="9">
        <f>man!I3</f>
        <v>1807</v>
      </c>
      <c r="N8" s="10">
        <f aca="true" t="shared" si="5" ref="N8:N48">M8/D8*100</f>
        <v>15.003321155762206</v>
      </c>
      <c r="P8" s="16"/>
      <c r="Q8" s="15"/>
      <c r="R8" s="15"/>
    </row>
    <row r="9" spans="1:18" ht="12.75">
      <c r="A9" s="1" t="s">
        <v>58</v>
      </c>
      <c r="B9" s="3" t="s">
        <v>13</v>
      </c>
      <c r="C9" s="9">
        <f>man!C4</f>
        <v>10541</v>
      </c>
      <c r="D9" s="9">
        <f t="shared" si="0"/>
        <v>11466</v>
      </c>
      <c r="E9" s="9">
        <f>man!E4</f>
        <v>1212</v>
      </c>
      <c r="F9" s="10">
        <f t="shared" si="1"/>
        <v>10.570381998953428</v>
      </c>
      <c r="G9" s="9">
        <f>man!F4</f>
        <v>2727</v>
      </c>
      <c r="H9" s="10">
        <f t="shared" si="2"/>
        <v>23.78335949764521</v>
      </c>
      <c r="I9" s="9">
        <f>man!G4</f>
        <v>3490</v>
      </c>
      <c r="J9" s="10">
        <f t="shared" si="3"/>
        <v>30.437816152101867</v>
      </c>
      <c r="K9" s="9">
        <f>man!H4</f>
        <v>2316</v>
      </c>
      <c r="L9" s="10">
        <f t="shared" si="4"/>
        <v>20.19884877027734</v>
      </c>
      <c r="M9" s="9">
        <f>man!I4</f>
        <v>1721</v>
      </c>
      <c r="N9" s="10">
        <f t="shared" si="5"/>
        <v>15.009593581022152</v>
      </c>
      <c r="P9" s="16"/>
      <c r="Q9" s="15"/>
      <c r="R9" s="15"/>
    </row>
    <row r="10" spans="1:18" ht="12.75">
      <c r="A10" s="1" t="s">
        <v>2</v>
      </c>
      <c r="B10" s="3" t="s">
        <v>62</v>
      </c>
      <c r="C10" s="9">
        <f>man!C5</f>
        <v>10201</v>
      </c>
      <c r="D10" s="9">
        <f t="shared" si="0"/>
        <v>11279</v>
      </c>
      <c r="E10" s="9">
        <f>man!E5</f>
        <v>1198</v>
      </c>
      <c r="F10" s="10">
        <f t="shared" si="1"/>
        <v>10.621508999024737</v>
      </c>
      <c r="G10" s="9">
        <f>man!F5</f>
        <v>2781</v>
      </c>
      <c r="H10" s="10">
        <f t="shared" si="2"/>
        <v>24.65644117386293</v>
      </c>
      <c r="I10" s="9">
        <f>man!G5</f>
        <v>3248</v>
      </c>
      <c r="J10" s="10">
        <f t="shared" si="3"/>
        <v>28.79687915595354</v>
      </c>
      <c r="K10" s="9">
        <f>man!H5</f>
        <v>2197</v>
      </c>
      <c r="L10" s="10">
        <f t="shared" si="4"/>
        <v>19.478677187693943</v>
      </c>
      <c r="M10" s="9">
        <f>man!I5</f>
        <v>1855</v>
      </c>
      <c r="N10" s="10">
        <f t="shared" si="5"/>
        <v>16.446493483464845</v>
      </c>
      <c r="P10" s="16"/>
      <c r="Q10" s="15"/>
      <c r="R10" s="15"/>
    </row>
    <row r="11" spans="1:18" ht="12.75">
      <c r="A11" s="1" t="s">
        <v>1</v>
      </c>
      <c r="B11" s="3" t="s">
        <v>60</v>
      </c>
      <c r="C11" s="9">
        <f>man!C6</f>
        <v>16809</v>
      </c>
      <c r="D11" s="9">
        <f t="shared" si="0"/>
        <v>17923</v>
      </c>
      <c r="E11" s="9">
        <f>man!E6</f>
        <v>3005</v>
      </c>
      <c r="F11" s="10">
        <f t="shared" si="1"/>
        <v>16.766166378396473</v>
      </c>
      <c r="G11" s="9">
        <f>man!F6</f>
        <v>5251</v>
      </c>
      <c r="H11" s="10">
        <f t="shared" si="2"/>
        <v>29.297550633264517</v>
      </c>
      <c r="I11" s="9">
        <f>man!G6</f>
        <v>5083</v>
      </c>
      <c r="J11" s="10">
        <f t="shared" si="3"/>
        <v>28.360207554538864</v>
      </c>
      <c r="K11" s="9">
        <f>man!H6</f>
        <v>2701</v>
      </c>
      <c r="L11" s="10">
        <f t="shared" si="4"/>
        <v>15.070021759750041</v>
      </c>
      <c r="M11" s="9">
        <f>man!I6</f>
        <v>1883</v>
      </c>
      <c r="N11" s="10">
        <f t="shared" si="5"/>
        <v>10.506053674050102</v>
      </c>
      <c r="P11" s="16"/>
      <c r="Q11" s="15"/>
      <c r="R11" s="15"/>
    </row>
    <row r="12" spans="1:18" ht="12.75">
      <c r="A12" s="1" t="s">
        <v>21</v>
      </c>
      <c r="B12" s="3" t="s">
        <v>70</v>
      </c>
      <c r="C12" s="9">
        <f>man!C7</f>
        <v>9267</v>
      </c>
      <c r="D12" s="9">
        <f t="shared" si="0"/>
        <v>10289</v>
      </c>
      <c r="E12" s="9">
        <f>man!E7</f>
        <v>1596</v>
      </c>
      <c r="F12" s="10">
        <f t="shared" si="1"/>
        <v>15.511711536592475</v>
      </c>
      <c r="G12" s="9">
        <f>man!F7</f>
        <v>2446</v>
      </c>
      <c r="H12" s="10">
        <f t="shared" si="2"/>
        <v>23.77296141510351</v>
      </c>
      <c r="I12" s="9">
        <f>man!G7</f>
        <v>2782</v>
      </c>
      <c r="J12" s="10">
        <f t="shared" si="3"/>
        <v>27.038584896491397</v>
      </c>
      <c r="K12" s="9">
        <f>man!H7</f>
        <v>1860</v>
      </c>
      <c r="L12" s="10">
        <f t="shared" si="4"/>
        <v>18.077558557682963</v>
      </c>
      <c r="M12" s="9">
        <f>man!I7</f>
        <v>1605</v>
      </c>
      <c r="N12" s="10">
        <f t="shared" si="5"/>
        <v>15.599183594129654</v>
      </c>
      <c r="P12" s="16"/>
      <c r="Q12" s="15"/>
      <c r="R12" s="15"/>
    </row>
    <row r="13" spans="1:18" ht="12.75">
      <c r="A13" s="1" t="s">
        <v>18</v>
      </c>
      <c r="B13" s="3" t="s">
        <v>37</v>
      </c>
      <c r="C13" s="9">
        <f>man!C8</f>
        <v>7767</v>
      </c>
      <c r="D13" s="9">
        <f t="shared" si="0"/>
        <v>8204</v>
      </c>
      <c r="E13" s="9">
        <f>man!E8</f>
        <v>1078</v>
      </c>
      <c r="F13" s="10">
        <f t="shared" si="1"/>
        <v>13.139931740614335</v>
      </c>
      <c r="G13" s="9">
        <f>man!F8</f>
        <v>1943</v>
      </c>
      <c r="H13" s="10">
        <f t="shared" si="2"/>
        <v>23.683568990736227</v>
      </c>
      <c r="I13" s="9">
        <f>man!G8</f>
        <v>2616</v>
      </c>
      <c r="J13" s="10">
        <f t="shared" si="3"/>
        <v>31.886884446611408</v>
      </c>
      <c r="K13" s="9">
        <f>man!H8</f>
        <v>1554</v>
      </c>
      <c r="L13" s="10">
        <f t="shared" si="4"/>
        <v>18.941979522184297</v>
      </c>
      <c r="M13" s="9">
        <f>man!I8</f>
        <v>1013</v>
      </c>
      <c r="N13" s="10">
        <f t="shared" si="5"/>
        <v>12.34763529985373</v>
      </c>
      <c r="P13" s="16"/>
      <c r="Q13" s="15"/>
      <c r="R13" s="15"/>
    </row>
    <row r="14" spans="1:18" ht="12.75">
      <c r="A14" s="1" t="s">
        <v>22</v>
      </c>
      <c r="B14" s="3" t="s">
        <v>74</v>
      </c>
      <c r="C14" s="9">
        <f>man!C9</f>
        <v>9569</v>
      </c>
      <c r="D14" s="9">
        <f t="shared" si="0"/>
        <v>9819</v>
      </c>
      <c r="E14" s="9">
        <f>man!E9</f>
        <v>1062</v>
      </c>
      <c r="F14" s="10">
        <f t="shared" si="1"/>
        <v>10.81576535288726</v>
      </c>
      <c r="G14" s="9">
        <f>man!F9</f>
        <v>2762</v>
      </c>
      <c r="H14" s="10">
        <f t="shared" si="2"/>
        <v>28.129137386699256</v>
      </c>
      <c r="I14" s="9">
        <f>man!G9</f>
        <v>2761</v>
      </c>
      <c r="J14" s="10">
        <f t="shared" si="3"/>
        <v>28.118953050208777</v>
      </c>
      <c r="K14" s="9">
        <f>man!H9</f>
        <v>1716</v>
      </c>
      <c r="L14" s="10">
        <f t="shared" si="4"/>
        <v>17.47632141765964</v>
      </c>
      <c r="M14" s="9">
        <f>man!I9</f>
        <v>1518</v>
      </c>
      <c r="N14" s="10">
        <f t="shared" si="5"/>
        <v>15.459822792545067</v>
      </c>
      <c r="P14" s="16"/>
      <c r="Q14" s="15"/>
      <c r="R14" s="15"/>
    </row>
    <row r="15" spans="1:18" ht="12.75">
      <c r="A15" s="1" t="s">
        <v>24</v>
      </c>
      <c r="B15" s="3" t="s">
        <v>71</v>
      </c>
      <c r="C15" s="9">
        <f>man!C10</f>
        <v>5894</v>
      </c>
      <c r="D15" s="9">
        <f t="shared" si="0"/>
        <v>6234</v>
      </c>
      <c r="E15" s="9">
        <f>man!E10</f>
        <v>672</v>
      </c>
      <c r="F15" s="10">
        <f t="shared" si="1"/>
        <v>10.779595765158806</v>
      </c>
      <c r="G15" s="9">
        <f>man!F10</f>
        <v>1389</v>
      </c>
      <c r="H15" s="10">
        <f t="shared" si="2"/>
        <v>22.28103946102021</v>
      </c>
      <c r="I15" s="9">
        <f>man!G10</f>
        <v>1918</v>
      </c>
      <c r="J15" s="10">
        <f t="shared" si="3"/>
        <v>30.766762913057427</v>
      </c>
      <c r="K15" s="9">
        <f>man!H10</f>
        <v>1215</v>
      </c>
      <c r="L15" s="10">
        <f t="shared" si="4"/>
        <v>19.489894128970164</v>
      </c>
      <c r="M15" s="9">
        <f>man!I10</f>
        <v>1040</v>
      </c>
      <c r="N15" s="10">
        <f t="shared" si="5"/>
        <v>16.682707731793393</v>
      </c>
      <c r="P15" s="16"/>
      <c r="Q15" s="15"/>
      <c r="R15" s="15"/>
    </row>
    <row r="16" spans="1:18" ht="12.75">
      <c r="A16" s="1" t="s">
        <v>30</v>
      </c>
      <c r="B16" s="3" t="s">
        <v>45</v>
      </c>
      <c r="C16" s="9">
        <f>man!C11</f>
        <v>26499</v>
      </c>
      <c r="D16" s="9">
        <f t="shared" si="0"/>
        <v>27444</v>
      </c>
      <c r="E16" s="9">
        <f>man!E11</f>
        <v>2171</v>
      </c>
      <c r="F16" s="10">
        <f t="shared" si="1"/>
        <v>7.910654423553417</v>
      </c>
      <c r="G16" s="9">
        <f>man!F11</f>
        <v>7995</v>
      </c>
      <c r="H16" s="10">
        <f t="shared" si="2"/>
        <v>29.13205072146917</v>
      </c>
      <c r="I16" s="9">
        <f>man!G11</f>
        <v>7761</v>
      </c>
      <c r="J16" s="10">
        <f t="shared" si="3"/>
        <v>28.279405334499348</v>
      </c>
      <c r="K16" s="9">
        <f>man!H11</f>
        <v>5067</v>
      </c>
      <c r="L16" s="10">
        <f t="shared" si="4"/>
        <v>18.463052033231307</v>
      </c>
      <c r="M16" s="9">
        <f>man!I11</f>
        <v>4450</v>
      </c>
      <c r="N16" s="10">
        <f t="shared" si="5"/>
        <v>16.214837487246758</v>
      </c>
      <c r="P16" s="16"/>
      <c r="Q16" s="15"/>
      <c r="R16" s="15"/>
    </row>
    <row r="17" spans="1:18" ht="12.75">
      <c r="A17" s="1" t="s">
        <v>77</v>
      </c>
      <c r="B17" s="3" t="s">
        <v>16</v>
      </c>
      <c r="C17" s="9">
        <f>man!C12</f>
        <v>6958</v>
      </c>
      <c r="D17" s="9">
        <f t="shared" si="0"/>
        <v>7274</v>
      </c>
      <c r="E17" s="9">
        <f>man!E12</f>
        <v>878</v>
      </c>
      <c r="F17" s="10">
        <f t="shared" si="1"/>
        <v>12.070387682155623</v>
      </c>
      <c r="G17" s="9">
        <f>man!F12</f>
        <v>1758</v>
      </c>
      <c r="H17" s="10">
        <f t="shared" si="2"/>
        <v>24.168270552653286</v>
      </c>
      <c r="I17" s="9">
        <f>man!G12</f>
        <v>2181</v>
      </c>
      <c r="J17" s="10">
        <f t="shared" si="3"/>
        <v>29.983502886994778</v>
      </c>
      <c r="K17" s="9">
        <f>man!H12</f>
        <v>1359</v>
      </c>
      <c r="L17" s="10">
        <f t="shared" si="4"/>
        <v>18.682980478416276</v>
      </c>
      <c r="M17" s="9">
        <f>man!I12</f>
        <v>1098</v>
      </c>
      <c r="N17" s="10">
        <f t="shared" si="5"/>
        <v>15.094858399780039</v>
      </c>
      <c r="P17" s="16"/>
      <c r="Q17" s="15"/>
      <c r="R17" s="15"/>
    </row>
    <row r="18" spans="1:18" ht="12.75">
      <c r="A18" s="1" t="s">
        <v>64</v>
      </c>
      <c r="B18" s="3" t="s">
        <v>12</v>
      </c>
      <c r="C18" s="9">
        <f>man!C13</f>
        <v>5908</v>
      </c>
      <c r="D18" s="9">
        <f t="shared" si="0"/>
        <v>6421</v>
      </c>
      <c r="E18" s="9">
        <f>man!E13</f>
        <v>868</v>
      </c>
      <c r="F18" s="10">
        <f t="shared" si="1"/>
        <v>13.51814359134091</v>
      </c>
      <c r="G18" s="9">
        <f>man!F13</f>
        <v>1645</v>
      </c>
      <c r="H18" s="10">
        <f t="shared" si="2"/>
        <v>25.61906245133157</v>
      </c>
      <c r="I18" s="9">
        <f>man!G13</f>
        <v>1726</v>
      </c>
      <c r="J18" s="10">
        <f t="shared" si="3"/>
        <v>26.880548201214765</v>
      </c>
      <c r="K18" s="9">
        <f>man!H13</f>
        <v>1141</v>
      </c>
      <c r="L18" s="10">
        <f t="shared" si="4"/>
        <v>17.769817785391684</v>
      </c>
      <c r="M18" s="9">
        <f>man!I13</f>
        <v>1041</v>
      </c>
      <c r="N18" s="10">
        <f t="shared" si="5"/>
        <v>16.212427970721073</v>
      </c>
      <c r="P18" s="16"/>
      <c r="Q18" s="15"/>
      <c r="R18" s="15"/>
    </row>
    <row r="19" spans="1:18" ht="12.75">
      <c r="A19" s="1" t="s">
        <v>38</v>
      </c>
      <c r="B19" s="3" t="s">
        <v>3</v>
      </c>
      <c r="C19" s="9">
        <f>man!C14</f>
        <v>4818</v>
      </c>
      <c r="D19" s="9">
        <f t="shared" si="0"/>
        <v>5118</v>
      </c>
      <c r="E19" s="9">
        <f>man!E14</f>
        <v>663</v>
      </c>
      <c r="F19" s="10">
        <f t="shared" si="1"/>
        <v>12.954279015240328</v>
      </c>
      <c r="G19" s="9">
        <f>man!F14</f>
        <v>1322</v>
      </c>
      <c r="H19" s="10">
        <f t="shared" si="2"/>
        <v>25.830402500976945</v>
      </c>
      <c r="I19" s="9">
        <f>man!G14</f>
        <v>1468</v>
      </c>
      <c r="J19" s="10">
        <f t="shared" si="3"/>
        <v>28.683079327862448</v>
      </c>
      <c r="K19" s="9">
        <f>man!H14</f>
        <v>923</v>
      </c>
      <c r="L19" s="10">
        <f t="shared" si="4"/>
        <v>18.034388432981633</v>
      </c>
      <c r="M19" s="9">
        <f>man!I14</f>
        <v>742</v>
      </c>
      <c r="N19" s="10">
        <f t="shared" si="5"/>
        <v>14.497850722938649</v>
      </c>
      <c r="P19" s="16"/>
      <c r="Q19" s="15"/>
      <c r="R19" s="15"/>
    </row>
    <row r="20" spans="1:18" ht="12.75">
      <c r="A20" s="1" t="s">
        <v>51</v>
      </c>
      <c r="B20" s="3" t="s">
        <v>43</v>
      </c>
      <c r="C20" s="9">
        <f>man!C15</f>
        <v>17545</v>
      </c>
      <c r="D20" s="9">
        <f t="shared" si="0"/>
        <v>18044</v>
      </c>
      <c r="E20" s="9">
        <f>man!E15</f>
        <v>2412</v>
      </c>
      <c r="F20" s="10">
        <f t="shared" si="1"/>
        <v>13.367324318332962</v>
      </c>
      <c r="G20" s="9">
        <f>man!F15</f>
        <v>4987</v>
      </c>
      <c r="H20" s="10">
        <f t="shared" si="2"/>
        <v>27.637996009753934</v>
      </c>
      <c r="I20" s="9">
        <f>man!G15</f>
        <v>5036</v>
      </c>
      <c r="J20" s="10">
        <f t="shared" si="3"/>
        <v>27.90955442252272</v>
      </c>
      <c r="K20" s="9">
        <f>man!H15</f>
        <v>3105</v>
      </c>
      <c r="L20" s="10">
        <f t="shared" si="4"/>
        <v>17.20793615606296</v>
      </c>
      <c r="M20" s="9">
        <f>man!I15</f>
        <v>2504</v>
      </c>
      <c r="N20" s="10">
        <f t="shared" si="5"/>
        <v>13.877189093327422</v>
      </c>
      <c r="P20" s="16"/>
      <c r="Q20" s="15"/>
      <c r="R20" s="15"/>
    </row>
    <row r="21" spans="1:18" ht="12.75">
      <c r="A21" s="1" t="s">
        <v>23</v>
      </c>
      <c r="B21" s="3" t="s">
        <v>40</v>
      </c>
      <c r="C21" s="9">
        <f>man!C16</f>
        <v>11026</v>
      </c>
      <c r="D21" s="9">
        <f t="shared" si="0"/>
        <v>11718</v>
      </c>
      <c r="E21" s="9">
        <f>man!E16</f>
        <v>1361</v>
      </c>
      <c r="F21" s="10">
        <f t="shared" si="1"/>
        <v>11.614610001706776</v>
      </c>
      <c r="G21" s="9">
        <f>man!F16</f>
        <v>2848</v>
      </c>
      <c r="H21" s="10">
        <f t="shared" si="2"/>
        <v>24.304488820617852</v>
      </c>
      <c r="I21" s="9">
        <f>man!G16</f>
        <v>3188</v>
      </c>
      <c r="J21" s="10">
        <f t="shared" si="3"/>
        <v>27.20600785116914</v>
      </c>
      <c r="K21" s="9">
        <f>man!H16</f>
        <v>2143</v>
      </c>
      <c r="L21" s="10">
        <f t="shared" si="4"/>
        <v>18.28810377197474</v>
      </c>
      <c r="M21" s="9">
        <f>man!I16</f>
        <v>2178</v>
      </c>
      <c r="N21" s="10">
        <f t="shared" si="5"/>
        <v>18.586789554531492</v>
      </c>
      <c r="P21" s="16"/>
      <c r="Q21" s="15"/>
      <c r="R21" s="15"/>
    </row>
    <row r="22" spans="1:18" ht="12.75">
      <c r="A22" s="1" t="s">
        <v>53</v>
      </c>
      <c r="B22" s="3" t="s">
        <v>4</v>
      </c>
      <c r="C22" s="9">
        <f>man!C17</f>
        <v>4813</v>
      </c>
      <c r="D22" s="9">
        <f t="shared" si="0"/>
        <v>5136</v>
      </c>
      <c r="E22" s="9">
        <f>man!E17</f>
        <v>613</v>
      </c>
      <c r="F22" s="10">
        <f t="shared" si="1"/>
        <v>11.935358255451714</v>
      </c>
      <c r="G22" s="9">
        <f>man!F17</f>
        <v>1484</v>
      </c>
      <c r="H22" s="10">
        <f t="shared" si="2"/>
        <v>28.894080996884735</v>
      </c>
      <c r="I22" s="9">
        <f>man!G17</f>
        <v>1534</v>
      </c>
      <c r="J22" s="10">
        <f t="shared" si="3"/>
        <v>29.867601246105917</v>
      </c>
      <c r="K22" s="9">
        <f>man!H17</f>
        <v>862</v>
      </c>
      <c r="L22" s="10">
        <f t="shared" si="4"/>
        <v>16.78348909657321</v>
      </c>
      <c r="M22" s="9">
        <f>man!I17</f>
        <v>643</v>
      </c>
      <c r="N22" s="10">
        <f t="shared" si="5"/>
        <v>12.519470404984423</v>
      </c>
      <c r="P22" s="16"/>
      <c r="Q22" s="15"/>
      <c r="R22" s="15"/>
    </row>
    <row r="23" spans="1:18" ht="12.75">
      <c r="A23" s="1" t="s">
        <v>8</v>
      </c>
      <c r="B23" s="3" t="s">
        <v>36</v>
      </c>
      <c r="C23" s="9">
        <f>man!C18</f>
        <v>12744</v>
      </c>
      <c r="D23" s="9">
        <f t="shared" si="0"/>
        <v>14743</v>
      </c>
      <c r="E23" s="9">
        <f>man!E18</f>
        <v>2430</v>
      </c>
      <c r="F23" s="10">
        <f t="shared" si="1"/>
        <v>16.482398426371837</v>
      </c>
      <c r="G23" s="9">
        <f>man!F18</f>
        <v>3800</v>
      </c>
      <c r="H23" s="10">
        <f t="shared" si="2"/>
        <v>25.774944041239912</v>
      </c>
      <c r="I23" s="9">
        <f>man!G18</f>
        <v>3732</v>
      </c>
      <c r="J23" s="10">
        <f t="shared" si="3"/>
        <v>25.31370820050193</v>
      </c>
      <c r="K23" s="9">
        <f>man!H18</f>
        <v>2587</v>
      </c>
      <c r="L23" s="10">
        <f t="shared" si="4"/>
        <v>17.547310588075696</v>
      </c>
      <c r="M23" s="9">
        <f>man!I18</f>
        <v>2194</v>
      </c>
      <c r="N23" s="10">
        <f t="shared" si="5"/>
        <v>14.88163874381062</v>
      </c>
      <c r="P23" s="16"/>
      <c r="Q23" s="15"/>
      <c r="R23" s="15"/>
    </row>
    <row r="24" spans="1:18" ht="12.75">
      <c r="A24" s="1" t="s">
        <v>69</v>
      </c>
      <c r="B24" s="3" t="s">
        <v>42</v>
      </c>
      <c r="C24" s="9">
        <f>man!C19</f>
        <v>12836</v>
      </c>
      <c r="D24" s="9">
        <f t="shared" si="0"/>
        <v>13970</v>
      </c>
      <c r="E24" s="9">
        <f>man!E19</f>
        <v>2230</v>
      </c>
      <c r="F24" s="10">
        <f t="shared" si="1"/>
        <v>15.962777380100215</v>
      </c>
      <c r="G24" s="9">
        <f>man!F19</f>
        <v>3732</v>
      </c>
      <c r="H24" s="10">
        <f t="shared" si="2"/>
        <v>26.71438797423049</v>
      </c>
      <c r="I24" s="9">
        <f>man!G19</f>
        <v>3730</v>
      </c>
      <c r="J24" s="10">
        <f t="shared" si="3"/>
        <v>26.700071581961343</v>
      </c>
      <c r="K24" s="9">
        <f>man!H19</f>
        <v>2380</v>
      </c>
      <c r="L24" s="10">
        <f t="shared" si="4"/>
        <v>17.03650680028633</v>
      </c>
      <c r="M24" s="9">
        <f>man!I19</f>
        <v>1898</v>
      </c>
      <c r="N24" s="10">
        <f t="shared" si="5"/>
        <v>13.586256263421618</v>
      </c>
      <c r="P24" s="16"/>
      <c r="Q24" s="15"/>
      <c r="R24" s="15"/>
    </row>
    <row r="25" spans="1:18" ht="12.75">
      <c r="A25" s="1" t="s">
        <v>6</v>
      </c>
      <c r="B25" s="3" t="s">
        <v>57</v>
      </c>
      <c r="C25" s="9">
        <f>man!C20</f>
        <v>7622</v>
      </c>
      <c r="D25" s="9">
        <f t="shared" si="0"/>
        <v>8749</v>
      </c>
      <c r="E25" s="9">
        <f>man!E20</f>
        <v>983</v>
      </c>
      <c r="F25" s="10">
        <f t="shared" si="1"/>
        <v>11.235569779403361</v>
      </c>
      <c r="G25" s="9">
        <f>man!F20</f>
        <v>2172</v>
      </c>
      <c r="H25" s="10">
        <f t="shared" si="2"/>
        <v>24.825694365070294</v>
      </c>
      <c r="I25" s="9">
        <f>man!G20</f>
        <v>2516</v>
      </c>
      <c r="J25" s="10">
        <f t="shared" si="3"/>
        <v>28.75757229397645</v>
      </c>
      <c r="K25" s="9">
        <f>man!H20</f>
        <v>1751</v>
      </c>
      <c r="L25" s="10">
        <f t="shared" si="4"/>
        <v>20.01371585324037</v>
      </c>
      <c r="M25" s="9">
        <f>man!I20</f>
        <v>1327</v>
      </c>
      <c r="N25" s="10">
        <f t="shared" si="5"/>
        <v>15.16744770830952</v>
      </c>
      <c r="P25" s="16"/>
      <c r="Q25" s="15"/>
      <c r="R25" s="15"/>
    </row>
    <row r="26" spans="1:18" ht="12.75">
      <c r="A26" s="1" t="s">
        <v>10</v>
      </c>
      <c r="B26" s="3" t="s">
        <v>65</v>
      </c>
      <c r="C26" s="9">
        <f>man!C21</f>
        <v>3209</v>
      </c>
      <c r="D26" s="9">
        <f t="shared" si="0"/>
        <v>3368</v>
      </c>
      <c r="E26" s="9">
        <f>man!E21</f>
        <v>660</v>
      </c>
      <c r="F26" s="10">
        <f t="shared" si="1"/>
        <v>19.596199524940616</v>
      </c>
      <c r="G26" s="9">
        <f>man!F21</f>
        <v>898</v>
      </c>
      <c r="H26" s="10">
        <f t="shared" si="2"/>
        <v>26.66270783847981</v>
      </c>
      <c r="I26" s="9">
        <f>man!G21</f>
        <v>815</v>
      </c>
      <c r="J26" s="10">
        <f t="shared" si="3"/>
        <v>24.19833729216152</v>
      </c>
      <c r="K26" s="9">
        <f>man!H21</f>
        <v>532</v>
      </c>
      <c r="L26" s="10">
        <f t="shared" si="4"/>
        <v>15.795724465558195</v>
      </c>
      <c r="M26" s="9">
        <f>man!I21</f>
        <v>463</v>
      </c>
      <c r="N26" s="10">
        <f t="shared" si="5"/>
        <v>13.747030878859858</v>
      </c>
      <c r="P26" s="16"/>
      <c r="Q26" s="15"/>
      <c r="R26" s="15"/>
    </row>
    <row r="27" spans="1:18" ht="12.75">
      <c r="A27" s="1" t="s">
        <v>61</v>
      </c>
      <c r="B27" s="3" t="s">
        <v>25</v>
      </c>
      <c r="C27" s="9">
        <f>man!C22</f>
        <v>6184</v>
      </c>
      <c r="D27" s="9">
        <f t="shared" si="0"/>
        <v>6399</v>
      </c>
      <c r="E27" s="9">
        <f>man!E22</f>
        <v>892</v>
      </c>
      <c r="F27" s="10">
        <f t="shared" si="1"/>
        <v>13.939678074699172</v>
      </c>
      <c r="G27" s="9">
        <f>man!F22</f>
        <v>1897</v>
      </c>
      <c r="H27" s="10">
        <f t="shared" si="2"/>
        <v>29.645257071417408</v>
      </c>
      <c r="I27" s="9">
        <f>man!G22</f>
        <v>1830</v>
      </c>
      <c r="J27" s="10">
        <f t="shared" si="3"/>
        <v>28.598218471636194</v>
      </c>
      <c r="K27" s="9">
        <f>man!H22</f>
        <v>1039</v>
      </c>
      <c r="L27" s="10">
        <f t="shared" si="4"/>
        <v>16.236912017502735</v>
      </c>
      <c r="M27" s="9">
        <f>man!I22</f>
        <v>741</v>
      </c>
      <c r="N27" s="10">
        <f t="shared" si="5"/>
        <v>11.579934364744492</v>
      </c>
      <c r="P27" s="16"/>
      <c r="Q27" s="15"/>
      <c r="R27" s="15"/>
    </row>
    <row r="28" spans="1:18" ht="12.75">
      <c r="A28" s="1" t="s">
        <v>27</v>
      </c>
      <c r="B28" s="3" t="s">
        <v>41</v>
      </c>
      <c r="C28" s="9">
        <f>man!C23</f>
        <v>8727</v>
      </c>
      <c r="D28" s="9">
        <f t="shared" si="0"/>
        <v>10312</v>
      </c>
      <c r="E28" s="9">
        <f>man!E23</f>
        <v>1061</v>
      </c>
      <c r="F28" s="10">
        <f t="shared" si="1"/>
        <v>10.288983708301009</v>
      </c>
      <c r="G28" s="9">
        <f>man!F23</f>
        <v>2732</v>
      </c>
      <c r="H28" s="10">
        <f t="shared" si="2"/>
        <v>26.493405740884405</v>
      </c>
      <c r="I28" s="9">
        <f>man!G23</f>
        <v>3283</v>
      </c>
      <c r="J28" s="10">
        <f t="shared" si="3"/>
        <v>31.836695112490304</v>
      </c>
      <c r="K28" s="9">
        <f>man!H23</f>
        <v>1837</v>
      </c>
      <c r="L28" s="10">
        <f t="shared" si="4"/>
        <v>17.81419705197828</v>
      </c>
      <c r="M28" s="9">
        <f>man!I23</f>
        <v>1399</v>
      </c>
      <c r="N28" s="10">
        <f t="shared" si="5"/>
        <v>13.566718386346006</v>
      </c>
      <c r="P28" s="16"/>
      <c r="Q28" s="15"/>
      <c r="R28" s="15"/>
    </row>
    <row r="29" spans="1:18" ht="12.75">
      <c r="A29" s="1" t="s">
        <v>46</v>
      </c>
      <c r="B29" s="3" t="s">
        <v>56</v>
      </c>
      <c r="C29" s="9">
        <f>man!C24</f>
        <v>8754</v>
      </c>
      <c r="D29" s="9">
        <f t="shared" si="0"/>
        <v>9362</v>
      </c>
      <c r="E29" s="9">
        <f>man!E24</f>
        <v>1012</v>
      </c>
      <c r="F29" s="10">
        <f t="shared" si="1"/>
        <v>10.809656056398206</v>
      </c>
      <c r="G29" s="9">
        <f>man!F24</f>
        <v>2187</v>
      </c>
      <c r="H29" s="10">
        <f t="shared" si="2"/>
        <v>23.36039307840205</v>
      </c>
      <c r="I29" s="9">
        <f>man!G24</f>
        <v>2623</v>
      </c>
      <c r="J29" s="10">
        <f t="shared" si="3"/>
        <v>28.01751762443922</v>
      </c>
      <c r="K29" s="9">
        <f>man!H24</f>
        <v>1883</v>
      </c>
      <c r="L29" s="10">
        <f t="shared" si="4"/>
        <v>20.11322367015595</v>
      </c>
      <c r="M29" s="9">
        <f>man!I24</f>
        <v>1657</v>
      </c>
      <c r="N29" s="10">
        <f t="shared" si="5"/>
        <v>17.69920957060457</v>
      </c>
      <c r="P29" s="16"/>
      <c r="Q29" s="15"/>
      <c r="R29" s="15"/>
    </row>
    <row r="30" spans="1:18" ht="12.75">
      <c r="A30" s="1" t="s">
        <v>5</v>
      </c>
      <c r="B30" s="3" t="s">
        <v>33</v>
      </c>
      <c r="C30" s="9">
        <f>man!C25</f>
        <v>4320</v>
      </c>
      <c r="D30" s="9">
        <f t="shared" si="0"/>
        <v>4678</v>
      </c>
      <c r="E30" s="9">
        <f>man!E25</f>
        <v>569</v>
      </c>
      <c r="F30" s="10">
        <f t="shared" si="1"/>
        <v>12.163317657118426</v>
      </c>
      <c r="G30" s="9">
        <f>man!F25</f>
        <v>1129</v>
      </c>
      <c r="H30" s="10">
        <f t="shared" si="2"/>
        <v>24.134245404018813</v>
      </c>
      <c r="I30" s="9">
        <f>man!G25</f>
        <v>1378</v>
      </c>
      <c r="J30" s="10">
        <f t="shared" si="3"/>
        <v>29.4570329200513</v>
      </c>
      <c r="K30" s="9">
        <f>man!H25</f>
        <v>907</v>
      </c>
      <c r="L30" s="10">
        <f t="shared" si="4"/>
        <v>19.388627618640445</v>
      </c>
      <c r="M30" s="9">
        <f>man!I25</f>
        <v>695</v>
      </c>
      <c r="N30" s="10">
        <f t="shared" si="5"/>
        <v>14.856776400171013</v>
      </c>
      <c r="P30" s="16"/>
      <c r="Q30" s="15"/>
      <c r="R30" s="15"/>
    </row>
    <row r="31" spans="1:18" ht="12.75">
      <c r="A31" s="1" t="s">
        <v>83</v>
      </c>
      <c r="B31" s="3" t="s">
        <v>44</v>
      </c>
      <c r="C31" s="9">
        <f>man!C26</f>
        <v>15281</v>
      </c>
      <c r="D31" s="9">
        <f t="shared" si="0"/>
        <v>16916</v>
      </c>
      <c r="E31" s="9">
        <f>man!E26</f>
        <v>2031</v>
      </c>
      <c r="F31" s="10">
        <f t="shared" si="1"/>
        <v>12.006384488058643</v>
      </c>
      <c r="G31" s="9">
        <f>man!F26</f>
        <v>4692</v>
      </c>
      <c r="H31" s="10">
        <f t="shared" si="2"/>
        <v>27.737053676992197</v>
      </c>
      <c r="I31" s="9">
        <f>man!G26</f>
        <v>5014</v>
      </c>
      <c r="J31" s="10">
        <f t="shared" si="3"/>
        <v>29.640576968550487</v>
      </c>
      <c r="K31" s="9">
        <f>man!H26</f>
        <v>2952</v>
      </c>
      <c r="L31" s="10">
        <f t="shared" si="4"/>
        <v>17.450934026956727</v>
      </c>
      <c r="M31" s="9">
        <f>man!I26</f>
        <v>2227</v>
      </c>
      <c r="N31" s="10">
        <f t="shared" si="5"/>
        <v>13.16505083944195</v>
      </c>
      <c r="P31" s="16"/>
      <c r="Q31" s="15"/>
      <c r="R31" s="15"/>
    </row>
    <row r="32" spans="1:18" ht="12.75">
      <c r="A32" s="1" t="s">
        <v>67</v>
      </c>
      <c r="B32" s="3" t="s">
        <v>50</v>
      </c>
      <c r="C32" s="9">
        <f>man!C27</f>
        <v>5506</v>
      </c>
      <c r="D32" s="9">
        <f t="shared" si="0"/>
        <v>5738</v>
      </c>
      <c r="E32" s="9">
        <f>man!E27</f>
        <v>601</v>
      </c>
      <c r="F32" s="10">
        <f t="shared" si="1"/>
        <v>10.474032764029278</v>
      </c>
      <c r="G32" s="9">
        <f>man!F27</f>
        <v>1841</v>
      </c>
      <c r="H32" s="10">
        <f t="shared" si="2"/>
        <v>32.08434994771697</v>
      </c>
      <c r="I32" s="9">
        <f>man!G27</f>
        <v>1823</v>
      </c>
      <c r="J32" s="10">
        <f t="shared" si="3"/>
        <v>31.77065179505054</v>
      </c>
      <c r="K32" s="9">
        <f>man!H27</f>
        <v>895</v>
      </c>
      <c r="L32" s="10">
        <f t="shared" si="4"/>
        <v>15.59776925758104</v>
      </c>
      <c r="M32" s="9">
        <f>man!I27</f>
        <v>578</v>
      </c>
      <c r="N32" s="10">
        <f t="shared" si="5"/>
        <v>10.073196235622168</v>
      </c>
      <c r="P32" s="16"/>
      <c r="Q32" s="15"/>
      <c r="R32" s="15"/>
    </row>
    <row r="33" spans="1:18" ht="12.75">
      <c r="A33" s="1" t="s">
        <v>26</v>
      </c>
      <c r="B33" s="3" t="s">
        <v>34</v>
      </c>
      <c r="C33" s="9">
        <f>man!C28</f>
        <v>13015</v>
      </c>
      <c r="D33" s="9">
        <f t="shared" si="0"/>
        <v>14454</v>
      </c>
      <c r="E33" s="9">
        <f>man!E28</f>
        <v>1926</v>
      </c>
      <c r="F33" s="10">
        <f t="shared" si="1"/>
        <v>13.325031133250311</v>
      </c>
      <c r="G33" s="9">
        <f>man!F28</f>
        <v>3680</v>
      </c>
      <c r="H33" s="10">
        <f t="shared" si="2"/>
        <v>25.460080254600804</v>
      </c>
      <c r="I33" s="9">
        <f>man!G28</f>
        <v>4175</v>
      </c>
      <c r="J33" s="10">
        <f t="shared" si="3"/>
        <v>28.884737788847374</v>
      </c>
      <c r="K33" s="9">
        <f>man!H28</f>
        <v>2585</v>
      </c>
      <c r="L33" s="10">
        <f t="shared" si="4"/>
        <v>17.884322678843226</v>
      </c>
      <c r="M33" s="9">
        <f>man!I28</f>
        <v>2088</v>
      </c>
      <c r="N33" s="10">
        <f t="shared" si="5"/>
        <v>14.44582814445828</v>
      </c>
      <c r="P33" s="16"/>
      <c r="Q33" s="15"/>
      <c r="R33" s="15"/>
    </row>
    <row r="34" spans="1:18" ht="12.75">
      <c r="A34" s="1" t="s">
        <v>20</v>
      </c>
      <c r="B34" s="3" t="s">
        <v>15</v>
      </c>
      <c r="C34" s="9">
        <f>man!C29</f>
        <v>6454</v>
      </c>
      <c r="D34" s="9">
        <f t="shared" si="0"/>
        <v>6708</v>
      </c>
      <c r="E34" s="9">
        <f>man!E29</f>
        <v>1000</v>
      </c>
      <c r="F34" s="10">
        <f t="shared" si="1"/>
        <v>14.907573047107931</v>
      </c>
      <c r="G34" s="9">
        <f>man!F29</f>
        <v>1768</v>
      </c>
      <c r="H34" s="10">
        <f t="shared" si="2"/>
        <v>26.356589147286826</v>
      </c>
      <c r="I34" s="9">
        <f>man!G29</f>
        <v>1979</v>
      </c>
      <c r="J34" s="10">
        <f t="shared" si="3"/>
        <v>29.502087060226597</v>
      </c>
      <c r="K34" s="9">
        <f>man!H29</f>
        <v>1109</v>
      </c>
      <c r="L34" s="10">
        <f t="shared" si="4"/>
        <v>16.532498509242696</v>
      </c>
      <c r="M34" s="9">
        <f>man!I29</f>
        <v>852</v>
      </c>
      <c r="N34" s="10">
        <f t="shared" si="5"/>
        <v>12.701252236135957</v>
      </c>
      <c r="P34" s="16"/>
      <c r="Q34" s="15"/>
      <c r="R34" s="15"/>
    </row>
    <row r="35" spans="1:18" ht="12.75">
      <c r="A35" s="1" t="s">
        <v>82</v>
      </c>
      <c r="B35" s="3" t="s">
        <v>54</v>
      </c>
      <c r="C35" s="9">
        <f>man!C30</f>
        <v>10840</v>
      </c>
      <c r="D35" s="9">
        <f t="shared" si="0"/>
        <v>11603</v>
      </c>
      <c r="E35" s="9">
        <f>man!E30</f>
        <v>1277</v>
      </c>
      <c r="F35" s="10">
        <f t="shared" si="1"/>
        <v>11.00577436869775</v>
      </c>
      <c r="G35" s="9">
        <f>man!F30</f>
        <v>2874</v>
      </c>
      <c r="H35" s="10">
        <f t="shared" si="2"/>
        <v>24.76945617512712</v>
      </c>
      <c r="I35" s="9">
        <f>man!G30</f>
        <v>3479</v>
      </c>
      <c r="J35" s="10">
        <f t="shared" si="3"/>
        <v>29.98362492458847</v>
      </c>
      <c r="K35" s="9">
        <f>man!H30</f>
        <v>2285</v>
      </c>
      <c r="L35" s="10">
        <f t="shared" si="4"/>
        <v>19.693182797552357</v>
      </c>
      <c r="M35" s="9">
        <f>man!I30</f>
        <v>1688</v>
      </c>
      <c r="N35" s="10">
        <f t="shared" si="5"/>
        <v>14.5479617340343</v>
      </c>
      <c r="P35" s="16"/>
      <c r="Q35" s="15"/>
      <c r="R35" s="15"/>
    </row>
    <row r="36" spans="1:18" ht="12.75">
      <c r="A36" s="1" t="s">
        <v>32</v>
      </c>
      <c r="B36" s="3" t="s">
        <v>52</v>
      </c>
      <c r="C36" s="9">
        <f>man!C31</f>
        <v>8301</v>
      </c>
      <c r="D36" s="9">
        <f t="shared" si="0"/>
        <v>9071</v>
      </c>
      <c r="E36" s="9">
        <f>man!E31</f>
        <v>874</v>
      </c>
      <c r="F36" s="10">
        <f t="shared" si="1"/>
        <v>9.635100870907287</v>
      </c>
      <c r="G36" s="9">
        <f>man!F31</f>
        <v>2012</v>
      </c>
      <c r="H36" s="10">
        <f t="shared" si="2"/>
        <v>22.180575460257966</v>
      </c>
      <c r="I36" s="9">
        <f>man!G31</f>
        <v>2727</v>
      </c>
      <c r="J36" s="10">
        <f t="shared" si="3"/>
        <v>30.062837614375482</v>
      </c>
      <c r="K36" s="9">
        <f>man!H31</f>
        <v>1937</v>
      </c>
      <c r="L36" s="10">
        <f t="shared" si="4"/>
        <v>21.353764744791093</v>
      </c>
      <c r="M36" s="9">
        <f>man!I31</f>
        <v>1521</v>
      </c>
      <c r="N36" s="10">
        <f t="shared" si="5"/>
        <v>16.767721309668175</v>
      </c>
      <c r="P36" s="16"/>
      <c r="Q36" s="15"/>
      <c r="R36" s="15"/>
    </row>
    <row r="37" spans="1:18" ht="12.75">
      <c r="A37" s="1" t="s">
        <v>0</v>
      </c>
      <c r="B37" s="3" t="s">
        <v>55</v>
      </c>
      <c r="C37" s="9">
        <f>man!C32</f>
        <v>8118</v>
      </c>
      <c r="D37" s="9">
        <f t="shared" si="0"/>
        <v>8639</v>
      </c>
      <c r="E37" s="9">
        <f>man!E32</f>
        <v>1239</v>
      </c>
      <c r="F37" s="10">
        <f t="shared" si="1"/>
        <v>14.341937724273643</v>
      </c>
      <c r="G37" s="9">
        <f>man!F32</f>
        <v>2263</v>
      </c>
      <c r="H37" s="10">
        <f t="shared" si="2"/>
        <v>26.195161477022804</v>
      </c>
      <c r="I37" s="9">
        <f>man!G32</f>
        <v>2570</v>
      </c>
      <c r="J37" s="10">
        <f t="shared" si="3"/>
        <v>29.748813520083345</v>
      </c>
      <c r="K37" s="9">
        <f>man!H32</f>
        <v>1495</v>
      </c>
      <c r="L37" s="10">
        <f t="shared" si="4"/>
        <v>17.305243662460935</v>
      </c>
      <c r="M37" s="9">
        <f>man!I32</f>
        <v>1072</v>
      </c>
      <c r="N37" s="10">
        <f t="shared" si="5"/>
        <v>12.408843616159277</v>
      </c>
      <c r="P37" s="16"/>
      <c r="Q37" s="15"/>
      <c r="R37" s="15"/>
    </row>
    <row r="38" spans="1:18" ht="12.75">
      <c r="A38" s="1" t="s">
        <v>72</v>
      </c>
      <c r="B38" s="3" t="s">
        <v>28</v>
      </c>
      <c r="C38" s="9">
        <f>man!C33</f>
        <v>11884</v>
      </c>
      <c r="D38" s="9">
        <f t="shared" si="0"/>
        <v>12753</v>
      </c>
      <c r="E38" s="9">
        <f>man!E33</f>
        <v>1379</v>
      </c>
      <c r="F38" s="10">
        <f t="shared" si="1"/>
        <v>10.813142005802556</v>
      </c>
      <c r="G38" s="9">
        <f>man!F33</f>
        <v>3195</v>
      </c>
      <c r="H38" s="10">
        <f t="shared" si="2"/>
        <v>25.052928722653494</v>
      </c>
      <c r="I38" s="9">
        <f>man!G33</f>
        <v>3652</v>
      </c>
      <c r="J38" s="10">
        <f t="shared" si="3"/>
        <v>28.636399278601115</v>
      </c>
      <c r="K38" s="9">
        <f>man!H33</f>
        <v>2426</v>
      </c>
      <c r="L38" s="10">
        <f t="shared" si="4"/>
        <v>19.022974986277738</v>
      </c>
      <c r="M38" s="9">
        <f>man!I33</f>
        <v>2101</v>
      </c>
      <c r="N38" s="10">
        <f t="shared" si="5"/>
        <v>16.4745550066651</v>
      </c>
      <c r="P38" s="16"/>
      <c r="Q38" s="15"/>
      <c r="R38" s="15"/>
    </row>
    <row r="39" spans="1:18" ht="12.75">
      <c r="A39" s="1" t="s">
        <v>49</v>
      </c>
      <c r="B39" s="3" t="s">
        <v>79</v>
      </c>
      <c r="C39" s="9">
        <f>man!C34</f>
        <v>7254</v>
      </c>
      <c r="D39" s="9">
        <f t="shared" si="0"/>
        <v>7986</v>
      </c>
      <c r="E39" s="9">
        <f>man!E34</f>
        <v>1004</v>
      </c>
      <c r="F39" s="10">
        <f t="shared" si="1"/>
        <v>12.572001001753069</v>
      </c>
      <c r="G39" s="9">
        <f>man!F34</f>
        <v>2020</v>
      </c>
      <c r="H39" s="10">
        <f t="shared" si="2"/>
        <v>25.29426496368645</v>
      </c>
      <c r="I39" s="9">
        <f>man!G34</f>
        <v>2439</v>
      </c>
      <c r="J39" s="10">
        <f t="shared" si="3"/>
        <v>30.540946656649137</v>
      </c>
      <c r="K39" s="9">
        <f>man!H34</f>
        <v>1457</v>
      </c>
      <c r="L39" s="10">
        <f t="shared" si="4"/>
        <v>18.24442774855998</v>
      </c>
      <c r="M39" s="9">
        <f>man!I34</f>
        <v>1066</v>
      </c>
      <c r="N39" s="10">
        <f t="shared" si="5"/>
        <v>13.348359629351364</v>
      </c>
      <c r="P39" s="16"/>
      <c r="Q39" s="15"/>
      <c r="R39" s="15"/>
    </row>
    <row r="40" spans="1:18" ht="12.75">
      <c r="A40" s="1" t="s">
        <v>76</v>
      </c>
      <c r="B40" s="3" t="s">
        <v>84</v>
      </c>
      <c r="C40" s="9">
        <f>man!C35</f>
        <v>6675</v>
      </c>
      <c r="D40" s="9">
        <f t="shared" si="0"/>
        <v>7639</v>
      </c>
      <c r="E40" s="9">
        <f>man!E35</f>
        <v>1231</v>
      </c>
      <c r="F40" s="10">
        <f t="shared" si="1"/>
        <v>16.11467469564079</v>
      </c>
      <c r="G40" s="9">
        <f>man!F35</f>
        <v>1960</v>
      </c>
      <c r="H40" s="10">
        <f t="shared" si="2"/>
        <v>25.65780861369289</v>
      </c>
      <c r="I40" s="9">
        <f>man!G35</f>
        <v>2243</v>
      </c>
      <c r="J40" s="10">
        <f t="shared" si="3"/>
        <v>29.362482000261814</v>
      </c>
      <c r="K40" s="9">
        <f>man!H35</f>
        <v>1318</v>
      </c>
      <c r="L40" s="10">
        <f t="shared" si="4"/>
        <v>17.253567220840424</v>
      </c>
      <c r="M40" s="9">
        <f>man!I35</f>
        <v>887</v>
      </c>
      <c r="N40" s="10">
        <f t="shared" si="5"/>
        <v>11.61146746956408</v>
      </c>
      <c r="P40" s="16"/>
      <c r="Q40" s="15"/>
      <c r="R40" s="15"/>
    </row>
    <row r="41" spans="1:18" ht="12.75">
      <c r="A41" s="1" t="s">
        <v>9</v>
      </c>
      <c r="B41" s="3" t="s">
        <v>35</v>
      </c>
      <c r="C41" s="9">
        <f>man!C36</f>
        <v>8505</v>
      </c>
      <c r="D41" s="9">
        <f t="shared" si="0"/>
        <v>9144</v>
      </c>
      <c r="E41" s="9">
        <f>man!E36</f>
        <v>965</v>
      </c>
      <c r="F41" s="10">
        <f t="shared" si="1"/>
        <v>10.55336832895888</v>
      </c>
      <c r="G41" s="9">
        <f>man!F36</f>
        <v>2555</v>
      </c>
      <c r="H41" s="10">
        <f t="shared" si="2"/>
        <v>27.941819772528433</v>
      </c>
      <c r="I41" s="9">
        <f>man!G36</f>
        <v>2573</v>
      </c>
      <c r="J41" s="10">
        <f t="shared" si="3"/>
        <v>28.138670166229225</v>
      </c>
      <c r="K41" s="9">
        <f>man!H36</f>
        <v>1698</v>
      </c>
      <c r="L41" s="10">
        <f t="shared" si="4"/>
        <v>18.569553805774277</v>
      </c>
      <c r="M41" s="9">
        <f>man!I36</f>
        <v>1353</v>
      </c>
      <c r="N41" s="10">
        <f t="shared" si="5"/>
        <v>14.796587926509186</v>
      </c>
      <c r="P41" s="16"/>
      <c r="Q41" s="15"/>
      <c r="R41" s="15"/>
    </row>
    <row r="42" spans="1:18" ht="12.75">
      <c r="A42" s="1" t="s">
        <v>73</v>
      </c>
      <c r="B42" s="3" t="s">
        <v>78</v>
      </c>
      <c r="C42" s="9">
        <f>man!C37</f>
        <v>10191</v>
      </c>
      <c r="D42" s="9">
        <f t="shared" si="0"/>
        <v>11900</v>
      </c>
      <c r="E42" s="9">
        <f>man!E37</f>
        <v>1460</v>
      </c>
      <c r="F42" s="10">
        <f t="shared" si="1"/>
        <v>12.26890756302521</v>
      </c>
      <c r="G42" s="9">
        <f>man!F37</f>
        <v>2757</v>
      </c>
      <c r="H42" s="10">
        <f t="shared" si="2"/>
        <v>23.168067226890756</v>
      </c>
      <c r="I42" s="9">
        <f>man!G37</f>
        <v>3510</v>
      </c>
      <c r="J42" s="10">
        <f t="shared" si="3"/>
        <v>29.495798319327733</v>
      </c>
      <c r="K42" s="9">
        <f>man!H37</f>
        <v>2455</v>
      </c>
      <c r="L42" s="10">
        <f t="shared" si="4"/>
        <v>20.630252100840334</v>
      </c>
      <c r="M42" s="9">
        <f>man!I37</f>
        <v>1718</v>
      </c>
      <c r="N42" s="10">
        <f t="shared" si="5"/>
        <v>14.436974789915965</v>
      </c>
      <c r="P42" s="16"/>
      <c r="Q42" s="15"/>
      <c r="R42" s="15"/>
    </row>
    <row r="43" spans="1:18" ht="12.75">
      <c r="A43" s="1" t="s">
        <v>29</v>
      </c>
      <c r="B43" s="3" t="s">
        <v>75</v>
      </c>
      <c r="C43" s="9">
        <f>man!C38</f>
        <v>6196</v>
      </c>
      <c r="D43" s="9">
        <f t="shared" si="0"/>
        <v>7103</v>
      </c>
      <c r="E43" s="9">
        <f>man!E38</f>
        <v>748</v>
      </c>
      <c r="F43" s="10">
        <f t="shared" si="1"/>
        <v>10.53076165000704</v>
      </c>
      <c r="G43" s="9">
        <f>man!F38</f>
        <v>1598</v>
      </c>
      <c r="H43" s="10">
        <f t="shared" si="2"/>
        <v>22.497536252287766</v>
      </c>
      <c r="I43" s="9">
        <f>man!G38</f>
        <v>2052</v>
      </c>
      <c r="J43" s="10">
        <f t="shared" si="3"/>
        <v>28.88920174574124</v>
      </c>
      <c r="K43" s="9">
        <f>man!H38</f>
        <v>1373</v>
      </c>
      <c r="L43" s="10">
        <f t="shared" si="4"/>
        <v>19.329860622272278</v>
      </c>
      <c r="M43" s="9">
        <f>man!I38</f>
        <v>1332</v>
      </c>
      <c r="N43" s="10">
        <f t="shared" si="5"/>
        <v>18.75263972969168</v>
      </c>
      <c r="P43" s="16"/>
      <c r="Q43" s="15"/>
      <c r="R43" s="15"/>
    </row>
    <row r="44" spans="1:18" ht="12.75">
      <c r="A44" s="1" t="s">
        <v>68</v>
      </c>
      <c r="B44" s="3" t="s">
        <v>14</v>
      </c>
      <c r="C44" s="9">
        <f>man!C39</f>
        <v>13106</v>
      </c>
      <c r="D44" s="9">
        <f t="shared" si="0"/>
        <v>14045</v>
      </c>
      <c r="E44" s="9">
        <f>man!E39</f>
        <v>2130</v>
      </c>
      <c r="F44" s="10">
        <f t="shared" si="1"/>
        <v>15.165539337842649</v>
      </c>
      <c r="G44" s="9">
        <f>man!F39</f>
        <v>4075</v>
      </c>
      <c r="H44" s="10">
        <f t="shared" si="2"/>
        <v>29.013883944464226</v>
      </c>
      <c r="I44" s="9">
        <f>man!G39</f>
        <v>3611</v>
      </c>
      <c r="J44" s="10">
        <f t="shared" si="3"/>
        <v>25.710217159131364</v>
      </c>
      <c r="K44" s="9">
        <f>man!H39</f>
        <v>2336</v>
      </c>
      <c r="L44" s="10">
        <f t="shared" si="4"/>
        <v>16.632253470986118</v>
      </c>
      <c r="M44" s="9">
        <f>man!I39</f>
        <v>1893</v>
      </c>
      <c r="N44" s="10">
        <f t="shared" si="5"/>
        <v>13.47810608757565</v>
      </c>
      <c r="P44" s="16"/>
      <c r="Q44" s="15"/>
      <c r="R44" s="15"/>
    </row>
    <row r="45" spans="1:18" ht="12.75">
      <c r="A45" s="1" t="s">
        <v>19</v>
      </c>
      <c r="B45" s="3" t="s">
        <v>81</v>
      </c>
      <c r="C45" s="9">
        <f>man!C40</f>
        <v>6291</v>
      </c>
      <c r="D45" s="9">
        <f t="shared" si="0"/>
        <v>6537</v>
      </c>
      <c r="E45" s="9">
        <f>man!E40</f>
        <v>1184</v>
      </c>
      <c r="F45" s="10">
        <f t="shared" si="1"/>
        <v>18.112283922288512</v>
      </c>
      <c r="G45" s="9">
        <f>man!F40</f>
        <v>1941</v>
      </c>
      <c r="H45" s="10">
        <f t="shared" si="2"/>
        <v>29.692519504359797</v>
      </c>
      <c r="I45" s="9">
        <f>man!G40</f>
        <v>1701</v>
      </c>
      <c r="J45" s="10">
        <f t="shared" si="3"/>
        <v>26.021110601193207</v>
      </c>
      <c r="K45" s="9">
        <f>man!H40</f>
        <v>948</v>
      </c>
      <c r="L45" s="10">
        <f t="shared" si="4"/>
        <v>14.502065167508032</v>
      </c>
      <c r="M45" s="9">
        <f>man!I40</f>
        <v>763</v>
      </c>
      <c r="N45" s="10">
        <f t="shared" si="5"/>
        <v>11.672020804650451</v>
      </c>
      <c r="P45" s="16"/>
      <c r="Q45" s="15"/>
      <c r="R45" s="15"/>
    </row>
    <row r="46" spans="1:18" ht="12.75">
      <c r="A46" s="1" t="s">
        <v>48</v>
      </c>
      <c r="B46" s="3" t="s">
        <v>17</v>
      </c>
      <c r="C46" s="9">
        <f>man!C41</f>
        <v>6833</v>
      </c>
      <c r="D46" s="9">
        <f t="shared" si="0"/>
        <v>7708</v>
      </c>
      <c r="E46" s="9">
        <f>man!E41</f>
        <v>841</v>
      </c>
      <c r="F46" s="10">
        <f t="shared" si="1"/>
        <v>10.910742086144266</v>
      </c>
      <c r="G46" s="9">
        <f>man!F41</f>
        <v>1826</v>
      </c>
      <c r="H46" s="10">
        <f t="shared" si="2"/>
        <v>23.689673066943435</v>
      </c>
      <c r="I46" s="9">
        <f>man!G41</f>
        <v>2297</v>
      </c>
      <c r="J46" s="10">
        <f t="shared" si="3"/>
        <v>29.80020757654385</v>
      </c>
      <c r="K46" s="9">
        <f>man!H41</f>
        <v>1574</v>
      </c>
      <c r="L46" s="10">
        <f t="shared" si="4"/>
        <v>20.420342501297352</v>
      </c>
      <c r="M46" s="9">
        <f>man!I41</f>
        <v>1170</v>
      </c>
      <c r="N46" s="10">
        <f t="shared" si="5"/>
        <v>15.179034769071095</v>
      </c>
      <c r="P46" s="16"/>
      <c r="Q46" s="15"/>
      <c r="R46" s="15"/>
    </row>
    <row r="47" spans="1:18" ht="12.75">
      <c r="A47" s="1" t="s">
        <v>59</v>
      </c>
      <c r="B47" s="3" t="s">
        <v>80</v>
      </c>
      <c r="C47" s="9">
        <f>man!C42</f>
        <v>7388</v>
      </c>
      <c r="D47" s="9">
        <f t="shared" si="0"/>
        <v>8099</v>
      </c>
      <c r="E47" s="9">
        <f>man!E42</f>
        <v>888</v>
      </c>
      <c r="F47" s="10">
        <f t="shared" si="1"/>
        <v>10.96431658229411</v>
      </c>
      <c r="G47" s="9">
        <f>man!F42</f>
        <v>1837</v>
      </c>
      <c r="H47" s="10">
        <f t="shared" si="2"/>
        <v>22.68181256945302</v>
      </c>
      <c r="I47" s="9">
        <f>man!G42</f>
        <v>2554</v>
      </c>
      <c r="J47" s="10">
        <f t="shared" si="3"/>
        <v>31.53475737745401</v>
      </c>
      <c r="K47" s="9">
        <f>man!H42</f>
        <v>1646</v>
      </c>
      <c r="L47" s="10">
        <f t="shared" si="4"/>
        <v>20.32349672799111</v>
      </c>
      <c r="M47" s="9">
        <f>man!I42</f>
        <v>1174</v>
      </c>
      <c r="N47" s="10">
        <f t="shared" si="5"/>
        <v>14.495616742807755</v>
      </c>
      <c r="P47" s="16"/>
      <c r="Q47" s="15"/>
      <c r="R47" s="15"/>
    </row>
    <row r="48" spans="1:18" ht="12.75">
      <c r="A48" s="1" t="s">
        <v>63</v>
      </c>
      <c r="B48" s="3" t="s">
        <v>31</v>
      </c>
      <c r="C48" s="9">
        <f>man!C43</f>
        <v>6698</v>
      </c>
      <c r="D48" s="9">
        <f t="shared" si="0"/>
        <v>7085</v>
      </c>
      <c r="E48" s="9">
        <f>man!E43</f>
        <v>979</v>
      </c>
      <c r="F48" s="10">
        <f t="shared" si="1"/>
        <v>13.817925194071984</v>
      </c>
      <c r="G48" s="9">
        <f>man!F43</f>
        <v>1877</v>
      </c>
      <c r="H48" s="10">
        <f t="shared" si="2"/>
        <v>26.492589978828512</v>
      </c>
      <c r="I48" s="9">
        <f>man!G43</f>
        <v>1988</v>
      </c>
      <c r="J48" s="10">
        <f t="shared" si="3"/>
        <v>28.059280169371913</v>
      </c>
      <c r="K48" s="9">
        <f>man!H43</f>
        <v>1272</v>
      </c>
      <c r="L48" s="10">
        <f t="shared" si="4"/>
        <v>17.95342272406493</v>
      </c>
      <c r="M48" s="9">
        <f>man!I43</f>
        <v>969</v>
      </c>
      <c r="N48" s="10">
        <f t="shared" si="5"/>
        <v>13.676781933662669</v>
      </c>
      <c r="P48" s="16"/>
      <c r="Q48" s="15"/>
      <c r="R48" s="15"/>
    </row>
    <row r="49" spans="2:14" s="2" customFormat="1" ht="12.75">
      <c r="B49" s="3" t="s">
        <v>91</v>
      </c>
      <c r="C49" s="4">
        <f>SUM(C7:C48)</f>
        <v>393210</v>
      </c>
      <c r="D49" s="4">
        <f>SUM(D7:D48)</f>
        <v>425366</v>
      </c>
      <c r="E49" s="4">
        <f aca="true" t="shared" si="6" ref="E49:M49">SUM(E7:E48)</f>
        <v>53813</v>
      </c>
      <c r="F49" s="11">
        <f>E49/D49*100</f>
        <v>12.650987620073067</v>
      </c>
      <c r="G49" s="4">
        <f t="shared" si="6"/>
        <v>110697</v>
      </c>
      <c r="H49" s="11">
        <f>G49/D49*100</f>
        <v>26.023941734882435</v>
      </c>
      <c r="I49" s="4">
        <f t="shared" si="6"/>
        <v>122293</v>
      </c>
      <c r="J49" s="11">
        <f>I49/D49*100</f>
        <v>28.750064650207115</v>
      </c>
      <c r="K49" s="4">
        <f t="shared" si="6"/>
        <v>77085</v>
      </c>
      <c r="L49" s="11">
        <f>K49/D49*100</f>
        <v>18.122040783701564</v>
      </c>
      <c r="M49" s="4">
        <f t="shared" si="6"/>
        <v>61478</v>
      </c>
      <c r="N49" s="11">
        <f>M49/D49*100</f>
        <v>14.45296521113582</v>
      </c>
    </row>
    <row r="50" spans="2:14" ht="60" customHeight="1">
      <c r="B50" s="19" t="s">
        <v>96</v>
      </c>
      <c r="C50" s="19"/>
      <c r="D50" s="19"/>
      <c r="E50" s="19"/>
      <c r="F50" s="19"/>
      <c r="G50" s="19"/>
      <c r="H50" s="19"/>
      <c r="I50" s="19"/>
      <c r="J50" s="19"/>
      <c r="K50" s="19"/>
      <c r="L50" s="19"/>
      <c r="M50" s="19"/>
      <c r="N50" s="19"/>
    </row>
  </sheetData>
  <sheetProtection/>
  <mergeCells count="12">
    <mergeCell ref="C4:C6"/>
    <mergeCell ref="D4:D6"/>
    <mergeCell ref="E5:F5"/>
    <mergeCell ref="G5:H5"/>
    <mergeCell ref="I5:J5"/>
    <mergeCell ref="B2:N2"/>
    <mergeCell ref="A1:N1"/>
    <mergeCell ref="B50:N50"/>
    <mergeCell ref="K5:L5"/>
    <mergeCell ref="M5:N5"/>
    <mergeCell ref="E4:N4"/>
    <mergeCell ref="B4:B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11631</v>
      </c>
      <c r="D2" s="13">
        <v>12244</v>
      </c>
      <c r="E2" s="13">
        <v>1833</v>
      </c>
      <c r="F2" s="13">
        <v>3107</v>
      </c>
      <c r="G2" s="13">
        <v>3672</v>
      </c>
      <c r="H2" s="13">
        <v>2078</v>
      </c>
      <c r="I2" s="13">
        <v>1554</v>
      </c>
    </row>
    <row r="3" spans="1:9" ht="12.75">
      <c r="A3" s="13" t="s">
        <v>47</v>
      </c>
      <c r="B3" s="13" t="s">
        <v>11</v>
      </c>
      <c r="C3" s="13">
        <v>11032</v>
      </c>
      <c r="D3" s="13">
        <v>12044</v>
      </c>
      <c r="E3" s="13">
        <v>1597</v>
      </c>
      <c r="F3" s="13">
        <v>2934</v>
      </c>
      <c r="G3" s="13">
        <v>3535</v>
      </c>
      <c r="H3" s="13">
        <v>2171</v>
      </c>
      <c r="I3" s="13">
        <v>1807</v>
      </c>
    </row>
    <row r="4" spans="1:9" ht="12.75">
      <c r="A4" s="13" t="s">
        <v>58</v>
      </c>
      <c r="B4" s="13" t="s">
        <v>13</v>
      </c>
      <c r="C4" s="13">
        <v>10541</v>
      </c>
      <c r="D4" s="13">
        <v>11466</v>
      </c>
      <c r="E4" s="13">
        <v>1212</v>
      </c>
      <c r="F4" s="13">
        <v>2727</v>
      </c>
      <c r="G4" s="13">
        <v>3490</v>
      </c>
      <c r="H4" s="13">
        <v>2316</v>
      </c>
      <c r="I4" s="13">
        <v>1721</v>
      </c>
    </row>
    <row r="5" spans="1:9" ht="12.75">
      <c r="A5" s="13" t="s">
        <v>2</v>
      </c>
      <c r="B5" s="13" t="s">
        <v>62</v>
      </c>
      <c r="C5" s="13">
        <v>10201</v>
      </c>
      <c r="D5" s="13">
        <v>11279</v>
      </c>
      <c r="E5" s="13">
        <v>1198</v>
      </c>
      <c r="F5" s="13">
        <v>2781</v>
      </c>
      <c r="G5" s="13">
        <v>3248</v>
      </c>
      <c r="H5" s="13">
        <v>2197</v>
      </c>
      <c r="I5" s="13">
        <v>1855</v>
      </c>
    </row>
    <row r="6" spans="1:9" ht="12.75">
      <c r="A6" s="13" t="s">
        <v>1</v>
      </c>
      <c r="B6" s="13" t="s">
        <v>60</v>
      </c>
      <c r="C6" s="13">
        <v>16809</v>
      </c>
      <c r="D6" s="13">
        <v>17923</v>
      </c>
      <c r="E6" s="13">
        <v>3005</v>
      </c>
      <c r="F6" s="13">
        <v>5251</v>
      </c>
      <c r="G6" s="13">
        <v>5083</v>
      </c>
      <c r="H6" s="13">
        <v>2701</v>
      </c>
      <c r="I6" s="13">
        <v>1883</v>
      </c>
    </row>
    <row r="7" spans="1:9" ht="12.75">
      <c r="A7" s="13" t="s">
        <v>21</v>
      </c>
      <c r="B7" s="13" t="s">
        <v>70</v>
      </c>
      <c r="C7" s="13">
        <v>9267</v>
      </c>
      <c r="D7" s="13">
        <v>10289</v>
      </c>
      <c r="E7" s="13">
        <v>1596</v>
      </c>
      <c r="F7" s="13">
        <v>2446</v>
      </c>
      <c r="G7" s="13">
        <v>2782</v>
      </c>
      <c r="H7" s="13">
        <v>1860</v>
      </c>
      <c r="I7" s="13">
        <v>1605</v>
      </c>
    </row>
    <row r="8" spans="1:9" ht="12.75">
      <c r="A8" s="13" t="s">
        <v>18</v>
      </c>
      <c r="B8" s="13" t="s">
        <v>37</v>
      </c>
      <c r="C8" s="13">
        <v>7767</v>
      </c>
      <c r="D8" s="13">
        <v>8204</v>
      </c>
      <c r="E8" s="13">
        <v>1078</v>
      </c>
      <c r="F8" s="13">
        <v>1943</v>
      </c>
      <c r="G8" s="13">
        <v>2616</v>
      </c>
      <c r="H8" s="13">
        <v>1554</v>
      </c>
      <c r="I8" s="13">
        <v>1013</v>
      </c>
    </row>
    <row r="9" spans="1:9" ht="12.75">
      <c r="A9" s="13" t="s">
        <v>22</v>
      </c>
      <c r="B9" s="13" t="s">
        <v>74</v>
      </c>
      <c r="C9" s="13">
        <v>9569</v>
      </c>
      <c r="D9" s="13">
        <v>9819</v>
      </c>
      <c r="E9" s="13">
        <v>1062</v>
      </c>
      <c r="F9" s="13">
        <v>2762</v>
      </c>
      <c r="G9" s="13">
        <v>2761</v>
      </c>
      <c r="H9" s="13">
        <v>1716</v>
      </c>
      <c r="I9" s="13">
        <v>1518</v>
      </c>
    </row>
    <row r="10" spans="1:9" ht="12.75">
      <c r="A10" s="13" t="s">
        <v>24</v>
      </c>
      <c r="B10" s="13" t="s">
        <v>71</v>
      </c>
      <c r="C10" s="13">
        <v>5894</v>
      </c>
      <c r="D10" s="13">
        <v>6234</v>
      </c>
      <c r="E10" s="13">
        <v>672</v>
      </c>
      <c r="F10" s="13">
        <v>1389</v>
      </c>
      <c r="G10" s="13">
        <v>1918</v>
      </c>
      <c r="H10" s="13">
        <v>1215</v>
      </c>
      <c r="I10" s="13">
        <v>1040</v>
      </c>
    </row>
    <row r="11" spans="1:9" ht="12.75">
      <c r="A11" s="13" t="s">
        <v>30</v>
      </c>
      <c r="B11" s="13" t="s">
        <v>45</v>
      </c>
      <c r="C11" s="13">
        <v>26499</v>
      </c>
      <c r="D11" s="13">
        <v>27444</v>
      </c>
      <c r="E11" s="13">
        <v>2171</v>
      </c>
      <c r="F11" s="13">
        <v>7995</v>
      </c>
      <c r="G11" s="13">
        <v>7761</v>
      </c>
      <c r="H11" s="13">
        <v>5067</v>
      </c>
      <c r="I11" s="13">
        <v>4450</v>
      </c>
    </row>
    <row r="12" spans="1:9" ht="12.75">
      <c r="A12" s="13" t="s">
        <v>77</v>
      </c>
      <c r="B12" s="13" t="s">
        <v>16</v>
      </c>
      <c r="C12" s="13">
        <v>6958</v>
      </c>
      <c r="D12" s="13">
        <v>7274</v>
      </c>
      <c r="E12" s="13">
        <v>878</v>
      </c>
      <c r="F12" s="13">
        <v>1758</v>
      </c>
      <c r="G12" s="13">
        <v>2181</v>
      </c>
      <c r="H12" s="13">
        <v>1359</v>
      </c>
      <c r="I12" s="13">
        <v>1098</v>
      </c>
    </row>
    <row r="13" spans="1:9" ht="12.75">
      <c r="A13" s="13" t="s">
        <v>64</v>
      </c>
      <c r="B13" s="13" t="s">
        <v>12</v>
      </c>
      <c r="C13" s="13">
        <v>5908</v>
      </c>
      <c r="D13" s="13">
        <v>6421</v>
      </c>
      <c r="E13" s="13">
        <v>868</v>
      </c>
      <c r="F13" s="13">
        <v>1645</v>
      </c>
      <c r="G13" s="13">
        <v>1726</v>
      </c>
      <c r="H13" s="13">
        <v>1141</v>
      </c>
      <c r="I13" s="13">
        <v>1041</v>
      </c>
    </row>
    <row r="14" spans="1:9" ht="12.75">
      <c r="A14" s="13" t="s">
        <v>38</v>
      </c>
      <c r="B14" s="13" t="s">
        <v>3</v>
      </c>
      <c r="C14" s="13">
        <v>4818</v>
      </c>
      <c r="D14" s="13">
        <v>5118</v>
      </c>
      <c r="E14" s="13">
        <v>663</v>
      </c>
      <c r="F14" s="13">
        <v>1322</v>
      </c>
      <c r="G14" s="13">
        <v>1468</v>
      </c>
      <c r="H14" s="13">
        <v>923</v>
      </c>
      <c r="I14" s="13">
        <v>742</v>
      </c>
    </row>
    <row r="15" spans="1:9" ht="12.75">
      <c r="A15" s="13" t="s">
        <v>51</v>
      </c>
      <c r="B15" s="13" t="s">
        <v>43</v>
      </c>
      <c r="C15" s="13">
        <v>17545</v>
      </c>
      <c r="D15" s="13">
        <v>18044</v>
      </c>
      <c r="E15" s="13">
        <v>2412</v>
      </c>
      <c r="F15" s="13">
        <v>4987</v>
      </c>
      <c r="G15" s="13">
        <v>5036</v>
      </c>
      <c r="H15" s="13">
        <v>3105</v>
      </c>
      <c r="I15" s="13">
        <v>2504</v>
      </c>
    </row>
    <row r="16" spans="1:9" ht="12.75">
      <c r="A16" s="13" t="s">
        <v>23</v>
      </c>
      <c r="B16" s="13" t="s">
        <v>40</v>
      </c>
      <c r="C16" s="13">
        <v>11026</v>
      </c>
      <c r="D16" s="13">
        <v>11718</v>
      </c>
      <c r="E16" s="13">
        <v>1361</v>
      </c>
      <c r="F16" s="13">
        <v>2848</v>
      </c>
      <c r="G16" s="13">
        <v>3188</v>
      </c>
      <c r="H16" s="13">
        <v>2143</v>
      </c>
      <c r="I16" s="13">
        <v>2178</v>
      </c>
    </row>
    <row r="17" spans="1:9" ht="12.75">
      <c r="A17" s="13" t="s">
        <v>53</v>
      </c>
      <c r="B17" s="13" t="s">
        <v>4</v>
      </c>
      <c r="C17" s="13">
        <v>4813</v>
      </c>
      <c r="D17" s="13">
        <v>5136</v>
      </c>
      <c r="E17" s="13">
        <v>613</v>
      </c>
      <c r="F17" s="13">
        <v>1484</v>
      </c>
      <c r="G17" s="13">
        <v>1534</v>
      </c>
      <c r="H17" s="13">
        <v>862</v>
      </c>
      <c r="I17" s="13">
        <v>643</v>
      </c>
    </row>
    <row r="18" spans="1:9" ht="12.75">
      <c r="A18" s="13" t="s">
        <v>8</v>
      </c>
      <c r="B18" s="13" t="s">
        <v>36</v>
      </c>
      <c r="C18" s="13">
        <v>12744</v>
      </c>
      <c r="D18" s="13">
        <v>14743</v>
      </c>
      <c r="E18" s="13">
        <v>2430</v>
      </c>
      <c r="F18" s="13">
        <v>3800</v>
      </c>
      <c r="G18" s="13">
        <v>3732</v>
      </c>
      <c r="H18" s="13">
        <v>2587</v>
      </c>
      <c r="I18" s="13">
        <v>2194</v>
      </c>
    </row>
    <row r="19" spans="1:9" ht="12.75">
      <c r="A19" s="13" t="s">
        <v>69</v>
      </c>
      <c r="B19" s="13" t="s">
        <v>42</v>
      </c>
      <c r="C19" s="13">
        <v>12836</v>
      </c>
      <c r="D19" s="13">
        <v>13970</v>
      </c>
      <c r="E19" s="13">
        <v>2230</v>
      </c>
      <c r="F19" s="13">
        <v>3732</v>
      </c>
      <c r="G19" s="13">
        <v>3730</v>
      </c>
      <c r="H19" s="13">
        <v>2380</v>
      </c>
      <c r="I19" s="13">
        <v>1898</v>
      </c>
    </row>
    <row r="20" spans="1:9" ht="12.75">
      <c r="A20" s="13" t="s">
        <v>6</v>
      </c>
      <c r="B20" s="13" t="s">
        <v>57</v>
      </c>
      <c r="C20" s="13">
        <v>7622</v>
      </c>
      <c r="D20" s="13">
        <v>8749</v>
      </c>
      <c r="E20" s="13">
        <v>983</v>
      </c>
      <c r="F20" s="13">
        <v>2172</v>
      </c>
      <c r="G20" s="13">
        <v>2516</v>
      </c>
      <c r="H20" s="13">
        <v>1751</v>
      </c>
      <c r="I20" s="13">
        <v>1327</v>
      </c>
    </row>
    <row r="21" spans="1:9" ht="12.75">
      <c r="A21" s="13" t="s">
        <v>10</v>
      </c>
      <c r="B21" s="13" t="s">
        <v>65</v>
      </c>
      <c r="C21" s="13">
        <v>3209</v>
      </c>
      <c r="D21" s="13">
        <v>3368</v>
      </c>
      <c r="E21" s="13">
        <v>660</v>
      </c>
      <c r="F21" s="13">
        <v>898</v>
      </c>
      <c r="G21" s="13">
        <v>815</v>
      </c>
      <c r="H21" s="13">
        <v>532</v>
      </c>
      <c r="I21" s="13">
        <v>463</v>
      </c>
    </row>
    <row r="22" spans="1:9" ht="12.75">
      <c r="A22" s="13" t="s">
        <v>61</v>
      </c>
      <c r="B22" s="13" t="s">
        <v>25</v>
      </c>
      <c r="C22" s="13">
        <v>6184</v>
      </c>
      <c r="D22" s="13">
        <v>6399</v>
      </c>
      <c r="E22" s="13">
        <v>892</v>
      </c>
      <c r="F22" s="13">
        <v>1897</v>
      </c>
      <c r="G22" s="13">
        <v>1830</v>
      </c>
      <c r="H22" s="13">
        <v>1039</v>
      </c>
      <c r="I22" s="13">
        <v>741</v>
      </c>
    </row>
    <row r="23" spans="1:9" ht="12.75">
      <c r="A23" s="13" t="s">
        <v>27</v>
      </c>
      <c r="B23" s="13" t="s">
        <v>41</v>
      </c>
      <c r="C23" s="13">
        <v>8727</v>
      </c>
      <c r="D23" s="13">
        <v>10312</v>
      </c>
      <c r="E23" s="13">
        <v>1061</v>
      </c>
      <c r="F23" s="13">
        <v>2732</v>
      </c>
      <c r="G23" s="13">
        <v>3283</v>
      </c>
      <c r="H23" s="13">
        <v>1837</v>
      </c>
      <c r="I23" s="13">
        <v>1399</v>
      </c>
    </row>
    <row r="24" spans="1:9" ht="12.75">
      <c r="A24" s="13" t="s">
        <v>46</v>
      </c>
      <c r="B24" s="13" t="s">
        <v>56</v>
      </c>
      <c r="C24" s="13">
        <v>8754</v>
      </c>
      <c r="D24" s="13">
        <v>9362</v>
      </c>
      <c r="E24" s="13">
        <v>1012</v>
      </c>
      <c r="F24" s="13">
        <v>2187</v>
      </c>
      <c r="G24" s="13">
        <v>2623</v>
      </c>
      <c r="H24" s="13">
        <v>1883</v>
      </c>
      <c r="I24" s="13">
        <v>1657</v>
      </c>
    </row>
    <row r="25" spans="1:9" ht="12.75">
      <c r="A25" s="13" t="s">
        <v>5</v>
      </c>
      <c r="B25" s="13" t="s">
        <v>33</v>
      </c>
      <c r="C25" s="13">
        <v>4320</v>
      </c>
      <c r="D25" s="13">
        <v>4678</v>
      </c>
      <c r="E25" s="13">
        <v>569</v>
      </c>
      <c r="F25" s="13">
        <v>1129</v>
      </c>
      <c r="G25" s="13">
        <v>1378</v>
      </c>
      <c r="H25" s="13">
        <v>907</v>
      </c>
      <c r="I25" s="13">
        <v>695</v>
      </c>
    </row>
    <row r="26" spans="1:9" ht="12.75">
      <c r="A26" s="13" t="s">
        <v>83</v>
      </c>
      <c r="B26" s="13" t="s">
        <v>44</v>
      </c>
      <c r="C26" s="13">
        <v>15281</v>
      </c>
      <c r="D26" s="13">
        <v>16916</v>
      </c>
      <c r="E26" s="13">
        <v>2031</v>
      </c>
      <c r="F26" s="13">
        <v>4692</v>
      </c>
      <c r="G26" s="13">
        <v>5014</v>
      </c>
      <c r="H26" s="13">
        <v>2952</v>
      </c>
      <c r="I26" s="13">
        <v>2227</v>
      </c>
    </row>
    <row r="27" spans="1:9" ht="12.75">
      <c r="A27" s="13" t="s">
        <v>67</v>
      </c>
      <c r="B27" s="13" t="s">
        <v>50</v>
      </c>
      <c r="C27" s="13">
        <v>5506</v>
      </c>
      <c r="D27" s="13">
        <v>5738</v>
      </c>
      <c r="E27" s="13">
        <v>601</v>
      </c>
      <c r="F27" s="13">
        <v>1841</v>
      </c>
      <c r="G27" s="13">
        <v>1823</v>
      </c>
      <c r="H27" s="13">
        <v>895</v>
      </c>
      <c r="I27" s="13">
        <v>578</v>
      </c>
    </row>
    <row r="28" spans="1:9" ht="12.75">
      <c r="A28" s="13" t="s">
        <v>26</v>
      </c>
      <c r="B28" s="13" t="s">
        <v>34</v>
      </c>
      <c r="C28" s="13">
        <v>13015</v>
      </c>
      <c r="D28" s="13">
        <v>14454</v>
      </c>
      <c r="E28" s="13">
        <v>1926</v>
      </c>
      <c r="F28" s="13">
        <v>3680</v>
      </c>
      <c r="G28" s="13">
        <v>4175</v>
      </c>
      <c r="H28" s="13">
        <v>2585</v>
      </c>
      <c r="I28" s="13">
        <v>2088</v>
      </c>
    </row>
    <row r="29" spans="1:9" ht="12.75">
      <c r="A29" s="13" t="s">
        <v>20</v>
      </c>
      <c r="B29" s="13" t="s">
        <v>15</v>
      </c>
      <c r="C29" s="13">
        <v>6454</v>
      </c>
      <c r="D29" s="13">
        <v>6708</v>
      </c>
      <c r="E29" s="13">
        <v>1000</v>
      </c>
      <c r="F29" s="13">
        <v>1768</v>
      </c>
      <c r="G29" s="13">
        <v>1979</v>
      </c>
      <c r="H29" s="13">
        <v>1109</v>
      </c>
      <c r="I29" s="13">
        <v>852</v>
      </c>
    </row>
    <row r="30" spans="1:9" ht="12.75">
      <c r="A30" s="13" t="s">
        <v>82</v>
      </c>
      <c r="B30" s="13" t="s">
        <v>54</v>
      </c>
      <c r="C30" s="13">
        <v>10840</v>
      </c>
      <c r="D30" s="13">
        <v>11603</v>
      </c>
      <c r="E30" s="13">
        <v>1277</v>
      </c>
      <c r="F30" s="13">
        <v>2874</v>
      </c>
      <c r="G30" s="13">
        <v>3479</v>
      </c>
      <c r="H30" s="13">
        <v>2285</v>
      </c>
      <c r="I30" s="13">
        <v>1688</v>
      </c>
    </row>
    <row r="31" spans="1:9" ht="12.75">
      <c r="A31" s="13" t="s">
        <v>32</v>
      </c>
      <c r="B31" s="13" t="s">
        <v>52</v>
      </c>
      <c r="C31" s="13">
        <v>8301</v>
      </c>
      <c r="D31" s="13">
        <v>9071</v>
      </c>
      <c r="E31" s="13">
        <v>874</v>
      </c>
      <c r="F31" s="13">
        <v>2012</v>
      </c>
      <c r="G31" s="13">
        <v>2727</v>
      </c>
      <c r="H31" s="13">
        <v>1937</v>
      </c>
      <c r="I31" s="13">
        <v>1521</v>
      </c>
    </row>
    <row r="32" spans="1:9" ht="12.75">
      <c r="A32" s="13" t="s">
        <v>0</v>
      </c>
      <c r="B32" s="13" t="s">
        <v>55</v>
      </c>
      <c r="C32" s="13">
        <v>8118</v>
      </c>
      <c r="D32" s="13">
        <v>8639</v>
      </c>
      <c r="E32" s="13">
        <v>1239</v>
      </c>
      <c r="F32" s="13">
        <v>2263</v>
      </c>
      <c r="G32" s="13">
        <v>2570</v>
      </c>
      <c r="H32" s="13">
        <v>1495</v>
      </c>
      <c r="I32" s="13">
        <v>1072</v>
      </c>
    </row>
    <row r="33" spans="1:9" ht="12.75">
      <c r="A33" s="13" t="s">
        <v>72</v>
      </c>
      <c r="B33" s="13" t="s">
        <v>28</v>
      </c>
      <c r="C33" s="13">
        <v>11884</v>
      </c>
      <c r="D33" s="13">
        <v>12753</v>
      </c>
      <c r="E33" s="13">
        <v>1379</v>
      </c>
      <c r="F33" s="13">
        <v>3195</v>
      </c>
      <c r="G33" s="13">
        <v>3652</v>
      </c>
      <c r="H33" s="13">
        <v>2426</v>
      </c>
      <c r="I33" s="13">
        <v>2101</v>
      </c>
    </row>
    <row r="34" spans="1:9" ht="12.75">
      <c r="A34" s="13" t="s">
        <v>49</v>
      </c>
      <c r="B34" s="13" t="s">
        <v>79</v>
      </c>
      <c r="C34" s="13">
        <v>7254</v>
      </c>
      <c r="D34" s="13">
        <v>7986</v>
      </c>
      <c r="E34" s="13">
        <v>1004</v>
      </c>
      <c r="F34" s="13">
        <v>2020</v>
      </c>
      <c r="G34" s="13">
        <v>2439</v>
      </c>
      <c r="H34" s="13">
        <v>1457</v>
      </c>
      <c r="I34" s="13">
        <v>1066</v>
      </c>
    </row>
    <row r="35" spans="1:9" ht="12.75">
      <c r="A35" s="13" t="s">
        <v>76</v>
      </c>
      <c r="B35" s="13" t="s">
        <v>84</v>
      </c>
      <c r="C35" s="13">
        <v>6675</v>
      </c>
      <c r="D35" s="13">
        <v>7639</v>
      </c>
      <c r="E35" s="13">
        <v>1231</v>
      </c>
      <c r="F35" s="13">
        <v>1960</v>
      </c>
      <c r="G35" s="13">
        <v>2243</v>
      </c>
      <c r="H35" s="13">
        <v>1318</v>
      </c>
      <c r="I35" s="13">
        <v>887</v>
      </c>
    </row>
    <row r="36" spans="1:9" ht="12.75">
      <c r="A36" s="13" t="s">
        <v>9</v>
      </c>
      <c r="B36" s="13" t="s">
        <v>35</v>
      </c>
      <c r="C36" s="13">
        <v>8505</v>
      </c>
      <c r="D36" s="13">
        <v>9144</v>
      </c>
      <c r="E36" s="13">
        <v>965</v>
      </c>
      <c r="F36" s="13">
        <v>2555</v>
      </c>
      <c r="G36" s="13">
        <v>2573</v>
      </c>
      <c r="H36" s="13">
        <v>1698</v>
      </c>
      <c r="I36" s="13">
        <v>1353</v>
      </c>
    </row>
    <row r="37" spans="1:9" ht="12.75">
      <c r="A37" s="13" t="s">
        <v>73</v>
      </c>
      <c r="B37" s="13" t="s">
        <v>78</v>
      </c>
      <c r="C37" s="13">
        <v>10191</v>
      </c>
      <c r="D37" s="13">
        <v>11900</v>
      </c>
      <c r="E37" s="13">
        <v>1460</v>
      </c>
      <c r="F37" s="13">
        <v>2757</v>
      </c>
      <c r="G37" s="13">
        <v>3510</v>
      </c>
      <c r="H37" s="13">
        <v>2455</v>
      </c>
      <c r="I37" s="13">
        <v>1718</v>
      </c>
    </row>
    <row r="38" spans="1:9" ht="12.75">
      <c r="A38" s="13" t="s">
        <v>29</v>
      </c>
      <c r="B38" s="13" t="s">
        <v>75</v>
      </c>
      <c r="C38" s="13">
        <v>6196</v>
      </c>
      <c r="D38" s="13">
        <v>7103</v>
      </c>
      <c r="E38" s="13">
        <v>748</v>
      </c>
      <c r="F38" s="13">
        <v>1598</v>
      </c>
      <c r="G38" s="13">
        <v>2052</v>
      </c>
      <c r="H38" s="13">
        <v>1373</v>
      </c>
      <c r="I38" s="13">
        <v>1332</v>
      </c>
    </row>
    <row r="39" spans="1:9" ht="12.75">
      <c r="A39" s="13" t="s">
        <v>68</v>
      </c>
      <c r="B39" s="13" t="s">
        <v>14</v>
      </c>
      <c r="C39" s="13">
        <v>13106</v>
      </c>
      <c r="D39" s="13">
        <v>14045</v>
      </c>
      <c r="E39" s="13">
        <v>2130</v>
      </c>
      <c r="F39" s="13">
        <v>4075</v>
      </c>
      <c r="G39" s="13">
        <v>3611</v>
      </c>
      <c r="H39" s="13">
        <v>2336</v>
      </c>
      <c r="I39" s="13">
        <v>1893</v>
      </c>
    </row>
    <row r="40" spans="1:9" ht="12.75">
      <c r="A40" s="13" t="s">
        <v>19</v>
      </c>
      <c r="B40" s="13" t="s">
        <v>81</v>
      </c>
      <c r="C40" s="13">
        <v>6291</v>
      </c>
      <c r="D40" s="13">
        <v>6537</v>
      </c>
      <c r="E40" s="13">
        <v>1184</v>
      </c>
      <c r="F40" s="13">
        <v>1941</v>
      </c>
      <c r="G40" s="13">
        <v>1701</v>
      </c>
      <c r="H40" s="13">
        <v>948</v>
      </c>
      <c r="I40" s="13">
        <v>763</v>
      </c>
    </row>
    <row r="41" spans="1:9" ht="12.75">
      <c r="A41" s="13" t="s">
        <v>48</v>
      </c>
      <c r="B41" s="13" t="s">
        <v>17</v>
      </c>
      <c r="C41" s="13">
        <v>6833</v>
      </c>
      <c r="D41" s="13">
        <v>7708</v>
      </c>
      <c r="E41" s="13">
        <v>841</v>
      </c>
      <c r="F41" s="13">
        <v>1826</v>
      </c>
      <c r="G41" s="13">
        <v>2297</v>
      </c>
      <c r="H41" s="13">
        <v>1574</v>
      </c>
      <c r="I41" s="13">
        <v>1170</v>
      </c>
    </row>
    <row r="42" spans="1:9" ht="12.75">
      <c r="A42" s="13" t="s">
        <v>59</v>
      </c>
      <c r="B42" s="13" t="s">
        <v>80</v>
      </c>
      <c r="C42" s="13">
        <v>7388</v>
      </c>
      <c r="D42" s="13">
        <v>8099</v>
      </c>
      <c r="E42" s="13">
        <v>888</v>
      </c>
      <c r="F42" s="13">
        <v>1837</v>
      </c>
      <c r="G42" s="13">
        <v>2554</v>
      </c>
      <c r="H42" s="13">
        <v>1646</v>
      </c>
      <c r="I42" s="13">
        <v>1174</v>
      </c>
    </row>
    <row r="43" spans="1:9" ht="12.75">
      <c r="A43" s="13" t="s">
        <v>63</v>
      </c>
      <c r="B43" s="13" t="s">
        <v>31</v>
      </c>
      <c r="C43" s="13">
        <v>6698</v>
      </c>
      <c r="D43" s="13">
        <v>7085</v>
      </c>
      <c r="E43" s="13">
        <v>979</v>
      </c>
      <c r="F43" s="13">
        <v>1877</v>
      </c>
      <c r="G43" s="13">
        <v>1988</v>
      </c>
      <c r="H43" s="13">
        <v>1272</v>
      </c>
      <c r="I43" s="13">
        <v>969</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2013-12-05T09:46:16Z</cp:lastPrinted>
  <dcterms:created xsi:type="dcterms:W3CDTF">2013-08-22T11:50:21Z</dcterms:created>
  <dcterms:modified xsi:type="dcterms:W3CDTF">2018-06-14T21:38:51Z</dcterms:modified>
  <cp:category/>
  <cp:version/>
  <cp:contentType/>
  <cp:contentStatus/>
</cp:coreProperties>
</file>