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<sst xmlns="http://schemas.openxmlformats.org/spreadsheetml/2006/main" count="201" uniqueCount="108">
  <si>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</si>
  <si>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</si>
  <si>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</si>
  <si>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</si>
  <si>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</si>
  <si>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</si>
  <si>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</si>
  <si>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</si>
  <si>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</si>
  <si>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</si>
  <si>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</si>
  <si>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</si>
  <si>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</si>
  <si>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</si>
  <si>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</si>
  <si>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</si>
  <si>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</si>
  <si>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</si>
  <si>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</si>
  <si>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</si>
  <si>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</si>
  <si>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</si>
  <si>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</si>
  <si>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</si>
  <si>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</si>
  <si>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</si>
  <si>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</si>
  <si>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</si>
  <si>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</si>
  <si>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</si>
  <si>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</si>
  <si>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</si>
  <si>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</si>
  <si>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</si>
  <si>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</si>
  <si>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</si>
  <si>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</si>
  <si>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</si>
  <si>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</si>
  <si>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</si>
  <si>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</si>
  <si>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</si>
  <si>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</si>
  <si>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</si>
  <si>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</si>
  <si>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</si>
  <si>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</si>
  <si>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</si>
  <si>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</si>
  <si>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</si>
  <si>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</si>
  <si>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</si>
  <si>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</si>
  <si>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</si>
  <si>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</si>
  <si>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</si>
  <si>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</si>
  <si>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</si>
  <si>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</si>
  <si>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</si>
  <si>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</si>
  <si>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</si>
  <si>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</si>
  <si>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</si>
  <si>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</si>
  <si>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</si>
  <si>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</si>
  <si>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</si>
  <si>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</si>
  <si>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</si>
  <si>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</si>
  <si>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</si>
  <si>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</si>
  <si>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</si>
  <si>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</si>
  <si>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</si>
  <si>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</si>
  <si>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</si>
  <si>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</si>
  <si>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</si>
  <si>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</si>
  <si>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</si>
  <si>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</si>
  <si>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</si>
  <si>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</si>
  <si>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</si>
  <si>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</si>
  <si>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</si>
  <si>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</si>
  <si>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</si>
  <si>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</si>
  <si>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</si>
  <si>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</si>
  <si>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</si>
  <si>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</si>
  <si>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</si>
  <si>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</si>
  <si>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</si>
  <si>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</si>
  <si>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</si>
  <si>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</si>
  <si>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</si>
  <si>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</si>
  <si>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</si>
  <si>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</si>
  <si>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</si>
  <si>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</si>
  <si>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31.07.2018</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</si>
</sst>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3">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11" fontId="0" fillId="0" borderId="0" xfId="0" applyNumberFormat="1" applyFont="1" applyAlignment="1">
      <alignment/>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0" borderId="0" xfId="0" applyFont="1" applyAlignment="1">
      <alignment horizontal="center"/>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0" xfId="0" applyFont="1" applyFill="1" applyBorder="1" applyAlignment="1">
      <alignment horizontal="center" vertical="center"/>
    </xf>
    <xf numFmtId="0" fontId="2" fillId="0" borderId="14" xfId="0" applyFont="1" applyBorder="1" applyAlignment="1">
      <alignment horizontal="left" vertical="top" wrapText="1"/>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4" t="s">
        <v>98</v>
      </c>
      <c r="C1" s="24"/>
      <c r="D1" s="24"/>
      <c r="E1" s="24"/>
      <c r="F1" s="24"/>
      <c r="G1" s="24"/>
      <c r="H1" s="24"/>
      <c r="I1" s="24"/>
      <c r="J1" s="24"/>
      <c r="K1" s="24"/>
      <c r="L1" s="24"/>
      <c r="M1" s="24"/>
      <c r="N1" s="24"/>
    </row>
    <row r="2" spans="2:14" ht="12.75">
      <c r="B2" s="24" t="s">
        <v>107</v>
      </c>
      <c r="C2" s="24"/>
      <c r="D2" s="24"/>
      <c r="E2" s="24"/>
      <c r="F2" s="24"/>
      <c r="G2" s="24"/>
      <c r="H2" s="24"/>
      <c r="I2" s="24"/>
      <c r="J2" s="24"/>
      <c r="K2" s="24"/>
      <c r="L2" s="24"/>
      <c r="M2" s="24"/>
      <c r="N2" s="24"/>
    </row>
    <row r="3" ht="12" customHeight="1">
      <c r="B3" s="3"/>
    </row>
    <row r="4" spans="2:14" s="11" customFormat="1" ht="18" customHeight="1">
      <c r="B4" s="30" t="s">
        <v>85</v>
      </c>
      <c r="C4" s="21" t="s">
        <v>90</v>
      </c>
      <c r="D4" s="25" t="s">
        <v>92</v>
      </c>
      <c r="E4" s="28" t="s">
        <v>93</v>
      </c>
      <c r="F4" s="28"/>
      <c r="G4" s="28"/>
      <c r="H4" s="28"/>
      <c r="I4" s="28"/>
      <c r="J4" s="28"/>
      <c r="K4" s="28"/>
      <c r="L4" s="28"/>
      <c r="M4" s="28"/>
      <c r="N4" s="28"/>
    </row>
    <row r="5" spans="2:14" s="11" customFormat="1" ht="15.75" customHeight="1">
      <c r="B5" s="31"/>
      <c r="C5" s="22"/>
      <c r="D5" s="26"/>
      <c r="E5" s="28" t="s">
        <v>96</v>
      </c>
      <c r="F5" s="28"/>
      <c r="G5" s="28" t="s">
        <v>86</v>
      </c>
      <c r="H5" s="28"/>
      <c r="I5" s="28" t="s">
        <v>87</v>
      </c>
      <c r="J5" s="28"/>
      <c r="K5" s="28" t="s">
        <v>88</v>
      </c>
      <c r="L5" s="28"/>
      <c r="M5" s="28" t="s">
        <v>89</v>
      </c>
      <c r="N5" s="28"/>
    </row>
    <row r="6" spans="1:14" s="11" customFormat="1" ht="12.75" customHeight="1" hidden="1">
      <c r="A6" s="12" t="s">
        <v>39</v>
      </c>
      <c r="B6" s="31"/>
      <c r="C6" s="22"/>
      <c r="D6" s="26"/>
      <c r="E6" s="9"/>
      <c r="F6" s="9"/>
      <c r="G6" s="9"/>
      <c r="H6" s="9"/>
      <c r="I6" s="9"/>
      <c r="J6" s="9"/>
      <c r="K6" s="9"/>
      <c r="L6" s="9"/>
      <c r="M6" s="9"/>
      <c r="N6" s="9"/>
    </row>
    <row r="7" spans="1:14" s="11" customFormat="1" ht="12.75">
      <c r="A7" s="12"/>
      <c r="B7" s="32"/>
      <c r="C7" s="23"/>
      <c r="D7" s="27"/>
      <c r="E7" s="9" t="s">
        <v>94</v>
      </c>
      <c r="F7" s="9" t="s">
        <v>95</v>
      </c>
      <c r="G7" s="9" t="s">
        <v>94</v>
      </c>
      <c r="H7" s="9" t="s">
        <v>95</v>
      </c>
      <c r="I7" s="9" t="s">
        <v>94</v>
      </c>
      <c r="J7" s="9" t="s">
        <v>95</v>
      </c>
      <c r="K7" s="9" t="s">
        <v>94</v>
      </c>
      <c r="L7" s="9" t="s">
        <v>95</v>
      </c>
      <c r="M7" s="9" t="s">
        <v>94</v>
      </c>
      <c r="N7" s="9" t="s">
        <v>95</v>
      </c>
    </row>
    <row r="8" spans="1:17" ht="12.75">
      <c r="A8" s="1" t="s">
        <v>66</v>
      </c>
      <c r="B8" s="4" t="s">
        <v>7</v>
      </c>
      <c r="C8" s="18">
        <f>man!C2</f>
        <v>12927</v>
      </c>
      <c r="D8" s="5">
        <f>E8+G8+I8+K8+M8</f>
        <v>20592</v>
      </c>
      <c r="E8" s="10">
        <f>man!E2</f>
        <v>1799</v>
      </c>
      <c r="F8" s="13">
        <f>E8/D8*100</f>
        <v>8.736402486402486</v>
      </c>
      <c r="G8" s="10">
        <f>man!F2</f>
        <v>5334</v>
      </c>
      <c r="H8" s="13">
        <f>G8/D8*100</f>
        <v>25.903263403263406</v>
      </c>
      <c r="I8" s="17">
        <f>man!G2</f>
        <v>5915</v>
      </c>
      <c r="J8" s="13">
        <f>I8/D8*100</f>
        <v>28.724747474747474</v>
      </c>
      <c r="K8" s="10">
        <f>man!H2</f>
        <v>3967</v>
      </c>
      <c r="L8" s="13">
        <f>K8/D8*100</f>
        <v>19.264763014763016</v>
      </c>
      <c r="M8" s="10">
        <f>man!I2</f>
        <v>3577</v>
      </c>
      <c r="N8" s="13">
        <f>M8/D8*100</f>
        <v>17.37082362082362</v>
      </c>
      <c r="Q8" s="19"/>
    </row>
    <row r="9" spans="1:17" ht="12.75">
      <c r="A9" s="1" t="s">
        <v>47</v>
      </c>
      <c r="B9" s="4" t="s">
        <v>11</v>
      </c>
      <c r="C9" s="18">
        <f>man!C3</f>
        <v>18570</v>
      </c>
      <c r="D9" s="5">
        <f aca="true" t="shared" si="0" ref="D9:D49">E9+G9+I9+K9+M9</f>
        <v>28128</v>
      </c>
      <c r="E9" s="10">
        <f>man!E3</f>
        <v>2539</v>
      </c>
      <c r="F9" s="13">
        <f aca="true" t="shared" si="1" ref="F9:F50">E9/D9*100</f>
        <v>9.026592718998861</v>
      </c>
      <c r="G9" s="10">
        <f>man!F3</f>
        <v>6971</v>
      </c>
      <c r="H9" s="13">
        <f aca="true" t="shared" si="2" ref="H9:H50">G9/D9*100</f>
        <v>24.783134243458477</v>
      </c>
      <c r="I9" s="17">
        <f>man!G3</f>
        <v>8214</v>
      </c>
      <c r="J9" s="13">
        <f aca="true" t="shared" si="3" ref="J9:J50">I9/D9*100</f>
        <v>29.202218430034126</v>
      </c>
      <c r="K9" s="10">
        <f>man!H3</f>
        <v>5403</v>
      </c>
      <c r="L9" s="13">
        <f aca="true" t="shared" si="4" ref="L9:L50">K9/D9*100</f>
        <v>19.208617747440275</v>
      </c>
      <c r="M9" s="10">
        <f>man!I3</f>
        <v>5001</v>
      </c>
      <c r="N9" s="13">
        <f aca="true" t="shared" si="5" ref="N9:N50">M9/D9*100</f>
        <v>17.77943686006826</v>
      </c>
      <c r="Q9" s="19"/>
    </row>
    <row r="10" spans="1:17" ht="12.75">
      <c r="A10" s="1" t="s">
        <v>58</v>
      </c>
      <c r="B10" s="4" t="s">
        <v>13</v>
      </c>
      <c r="C10" s="18">
        <f>man!C4</f>
        <v>25500</v>
      </c>
      <c r="D10" s="5">
        <f t="shared" si="0"/>
        <v>37466</v>
      </c>
      <c r="E10" s="10">
        <f>man!E4</f>
        <v>3637</v>
      </c>
      <c r="F10" s="13">
        <f t="shared" si="1"/>
        <v>9.70746810441467</v>
      </c>
      <c r="G10" s="10">
        <f>man!F4</f>
        <v>9529</v>
      </c>
      <c r="H10" s="13">
        <f t="shared" si="2"/>
        <v>25.433726578764748</v>
      </c>
      <c r="I10" s="17">
        <f>man!G4</f>
        <v>10526</v>
      </c>
      <c r="J10" s="13">
        <f t="shared" si="3"/>
        <v>28.094805957401377</v>
      </c>
      <c r="K10" s="10">
        <f>man!H4</f>
        <v>7351</v>
      </c>
      <c r="L10" s="13">
        <f t="shared" si="4"/>
        <v>19.620455879997863</v>
      </c>
      <c r="M10" s="10">
        <f>man!I4</f>
        <v>6423</v>
      </c>
      <c r="N10" s="13">
        <f t="shared" si="5"/>
        <v>17.143543479421343</v>
      </c>
      <c r="Q10" s="19"/>
    </row>
    <row r="11" spans="1:17" ht="12.75">
      <c r="A11" s="1" t="s">
        <v>2</v>
      </c>
      <c r="B11" s="4" t="s">
        <v>62</v>
      </c>
      <c r="C11" s="18">
        <f>man!C5</f>
        <v>17758</v>
      </c>
      <c r="D11" s="5">
        <f t="shared" si="0"/>
        <v>26516</v>
      </c>
      <c r="E11" s="10">
        <f>man!E5</f>
        <v>2412</v>
      </c>
      <c r="F11" s="13">
        <f t="shared" si="1"/>
        <v>9.096394629657565</v>
      </c>
      <c r="G11" s="10">
        <f>man!F5</f>
        <v>6658</v>
      </c>
      <c r="H11" s="13">
        <f t="shared" si="2"/>
        <v>25.109367928797706</v>
      </c>
      <c r="I11" s="17">
        <f>man!G5</f>
        <v>7365</v>
      </c>
      <c r="J11" s="13">
        <f t="shared" si="3"/>
        <v>27.775682606728015</v>
      </c>
      <c r="K11" s="10">
        <f>man!H5</f>
        <v>5587</v>
      </c>
      <c r="L11" s="13">
        <f t="shared" si="4"/>
        <v>21.070297179061697</v>
      </c>
      <c r="M11" s="10">
        <f>man!I5</f>
        <v>4494</v>
      </c>
      <c r="N11" s="13">
        <f t="shared" si="5"/>
        <v>16.948257655755018</v>
      </c>
      <c r="Q11" s="19"/>
    </row>
    <row r="12" spans="1:17" ht="12.75">
      <c r="A12" s="1" t="s">
        <v>1</v>
      </c>
      <c r="B12" s="4" t="s">
        <v>60</v>
      </c>
      <c r="C12" s="18">
        <f>man!C6</f>
        <v>30631</v>
      </c>
      <c r="D12" s="5">
        <f t="shared" si="0"/>
        <v>45586</v>
      </c>
      <c r="E12" s="10">
        <f>man!E6</f>
        <v>4196</v>
      </c>
      <c r="F12" s="13">
        <f t="shared" si="1"/>
        <v>9.20458035361734</v>
      </c>
      <c r="G12" s="10">
        <f>man!F6</f>
        <v>11673</v>
      </c>
      <c r="H12" s="13">
        <f t="shared" si="2"/>
        <v>25.606545869345855</v>
      </c>
      <c r="I12" s="17">
        <f>man!G6</f>
        <v>13827</v>
      </c>
      <c r="J12" s="13">
        <f t="shared" si="3"/>
        <v>30.33168077918659</v>
      </c>
      <c r="K12" s="10">
        <f>man!H6</f>
        <v>8756</v>
      </c>
      <c r="L12" s="13">
        <f t="shared" si="4"/>
        <v>19.20765147194314</v>
      </c>
      <c r="M12" s="10">
        <f>man!I6</f>
        <v>7134</v>
      </c>
      <c r="N12" s="13">
        <f t="shared" si="5"/>
        <v>15.649541525907077</v>
      </c>
      <c r="Q12" s="19"/>
    </row>
    <row r="13" spans="1:17" ht="12.75">
      <c r="A13" s="1" t="s">
        <v>21</v>
      </c>
      <c r="B13" s="4" t="s">
        <v>70</v>
      </c>
      <c r="C13" s="18">
        <f>man!C7</f>
        <v>10630</v>
      </c>
      <c r="D13" s="5">
        <f t="shared" si="0"/>
        <v>16370</v>
      </c>
      <c r="E13" s="10">
        <f>man!E7</f>
        <v>1944</v>
      </c>
      <c r="F13" s="13">
        <f t="shared" si="1"/>
        <v>11.875381795968234</v>
      </c>
      <c r="G13" s="10">
        <f>man!F7</f>
        <v>4202</v>
      </c>
      <c r="H13" s="13">
        <f t="shared" si="2"/>
        <v>25.668906536346974</v>
      </c>
      <c r="I13" s="17">
        <f>man!G7</f>
        <v>4482</v>
      </c>
      <c r="J13" s="13">
        <f t="shared" si="3"/>
        <v>27.379352474037876</v>
      </c>
      <c r="K13" s="10">
        <f>man!H7</f>
        <v>3025</v>
      </c>
      <c r="L13" s="13">
        <f t="shared" si="4"/>
        <v>18.478924862553452</v>
      </c>
      <c r="M13" s="10">
        <f>man!I7</f>
        <v>2717</v>
      </c>
      <c r="N13" s="13">
        <f t="shared" si="5"/>
        <v>16.597434331093464</v>
      </c>
      <c r="Q13" s="19"/>
    </row>
    <row r="14" spans="1:17" ht="12.75">
      <c r="A14" s="1" t="s">
        <v>18</v>
      </c>
      <c r="B14" s="4" t="s">
        <v>37</v>
      </c>
      <c r="C14" s="18">
        <f>man!C8</f>
        <v>7014</v>
      </c>
      <c r="D14" s="5">
        <f t="shared" si="0"/>
        <v>10230</v>
      </c>
      <c r="E14" s="10">
        <f>man!E8</f>
        <v>921</v>
      </c>
      <c r="F14" s="13">
        <f t="shared" si="1"/>
        <v>9.002932551319647</v>
      </c>
      <c r="G14" s="10">
        <f>man!F8</f>
        <v>2432</v>
      </c>
      <c r="H14" s="13">
        <f t="shared" si="2"/>
        <v>23.773216031280548</v>
      </c>
      <c r="I14" s="17">
        <f>man!G8</f>
        <v>3032</v>
      </c>
      <c r="J14" s="13">
        <f t="shared" si="3"/>
        <v>29.638318670576737</v>
      </c>
      <c r="K14" s="10">
        <f>man!H8</f>
        <v>2033</v>
      </c>
      <c r="L14" s="13">
        <f t="shared" si="4"/>
        <v>19.872922776148584</v>
      </c>
      <c r="M14" s="10">
        <f>man!I8</f>
        <v>1812</v>
      </c>
      <c r="N14" s="13">
        <f t="shared" si="5"/>
        <v>17.712609970674485</v>
      </c>
      <c r="Q14" s="19"/>
    </row>
    <row r="15" spans="1:17" ht="12.75">
      <c r="A15" s="1" t="s">
        <v>22</v>
      </c>
      <c r="B15" s="4" t="s">
        <v>74</v>
      </c>
      <c r="C15" s="18">
        <f>man!C9</f>
        <v>29672</v>
      </c>
      <c r="D15" s="5">
        <f t="shared" si="0"/>
        <v>43027</v>
      </c>
      <c r="E15" s="10">
        <f>man!E9</f>
        <v>3332</v>
      </c>
      <c r="F15" s="13">
        <f t="shared" si="1"/>
        <v>7.743974713551956</v>
      </c>
      <c r="G15" s="10">
        <f>man!F9</f>
        <v>11422</v>
      </c>
      <c r="H15" s="13">
        <f t="shared" si="2"/>
        <v>26.54612220233807</v>
      </c>
      <c r="I15" s="17">
        <f>man!G9</f>
        <v>13028</v>
      </c>
      <c r="J15" s="13">
        <f t="shared" si="3"/>
        <v>30.278662235340597</v>
      </c>
      <c r="K15" s="10">
        <f>man!H9</f>
        <v>7665</v>
      </c>
      <c r="L15" s="13">
        <f t="shared" si="4"/>
        <v>17.814395612057545</v>
      </c>
      <c r="M15" s="10">
        <f>man!I9</f>
        <v>7580</v>
      </c>
      <c r="N15" s="13">
        <f t="shared" si="5"/>
        <v>17.616845236711832</v>
      </c>
      <c r="Q15" s="19"/>
    </row>
    <row r="16" spans="1:17" ht="12.75">
      <c r="A16" s="1" t="s">
        <v>24</v>
      </c>
      <c r="B16" s="4" t="s">
        <v>71</v>
      </c>
      <c r="C16" s="18">
        <f>man!C10</f>
        <v>9520</v>
      </c>
      <c r="D16" s="5">
        <f t="shared" si="0"/>
        <v>13600</v>
      </c>
      <c r="E16" s="10">
        <f>man!E10</f>
        <v>1059</v>
      </c>
      <c r="F16" s="13">
        <f t="shared" si="1"/>
        <v>7.786764705882352</v>
      </c>
      <c r="G16" s="10">
        <f>man!F10</f>
        <v>3020</v>
      </c>
      <c r="H16" s="13">
        <f t="shared" si="2"/>
        <v>22.205882352941174</v>
      </c>
      <c r="I16" s="17">
        <f>man!G10</f>
        <v>3949</v>
      </c>
      <c r="J16" s="13">
        <f t="shared" si="3"/>
        <v>29.03676470588235</v>
      </c>
      <c r="K16" s="10">
        <f>man!H10</f>
        <v>2984</v>
      </c>
      <c r="L16" s="13">
        <f t="shared" si="4"/>
        <v>21.941176470588236</v>
      </c>
      <c r="M16" s="10">
        <f>man!I10</f>
        <v>2588</v>
      </c>
      <c r="N16" s="13">
        <f t="shared" si="5"/>
        <v>19.029411764705884</v>
      </c>
      <c r="Q16" s="19"/>
    </row>
    <row r="17" spans="1:17" ht="12.75">
      <c r="A17" s="1" t="s">
        <v>30</v>
      </c>
      <c r="B17" s="4" t="s">
        <v>45</v>
      </c>
      <c r="C17" s="18">
        <f>man!C11</f>
        <v>209400</v>
      </c>
      <c r="D17" s="5">
        <f t="shared" si="0"/>
        <v>313370</v>
      </c>
      <c r="E17" s="10">
        <f>man!E11</f>
        <v>25894</v>
      </c>
      <c r="F17" s="13">
        <f t="shared" si="1"/>
        <v>8.263075597536458</v>
      </c>
      <c r="G17" s="10">
        <f>man!F11</f>
        <v>86868</v>
      </c>
      <c r="H17" s="13">
        <f t="shared" si="2"/>
        <v>27.720585888885342</v>
      </c>
      <c r="I17" s="17">
        <f>man!G11</f>
        <v>94969</v>
      </c>
      <c r="J17" s="13">
        <f t="shared" si="3"/>
        <v>30.305708906404572</v>
      </c>
      <c r="K17" s="10">
        <f>man!H11</f>
        <v>56176</v>
      </c>
      <c r="L17" s="13">
        <f t="shared" si="4"/>
        <v>17.926412866579444</v>
      </c>
      <c r="M17" s="10">
        <f>man!I11</f>
        <v>49463</v>
      </c>
      <c r="N17" s="13">
        <f t="shared" si="5"/>
        <v>15.784216740594188</v>
      </c>
      <c r="Q17" s="19"/>
    </row>
    <row r="18" spans="1:17" ht="12.75">
      <c r="A18" s="1" t="s">
        <v>77</v>
      </c>
      <c r="B18" s="4" t="s">
        <v>16</v>
      </c>
      <c r="C18" s="18">
        <f>man!C12</f>
        <v>14518</v>
      </c>
      <c r="D18" s="5">
        <f t="shared" si="0"/>
        <v>20160</v>
      </c>
      <c r="E18" s="10">
        <f>man!E12</f>
        <v>1760</v>
      </c>
      <c r="F18" s="13">
        <f t="shared" si="1"/>
        <v>8.73015873015873</v>
      </c>
      <c r="G18" s="10">
        <f>man!F12</f>
        <v>4842</v>
      </c>
      <c r="H18" s="13">
        <f t="shared" si="2"/>
        <v>24.017857142857142</v>
      </c>
      <c r="I18" s="17">
        <f>man!G12</f>
        <v>5628</v>
      </c>
      <c r="J18" s="13">
        <f t="shared" si="3"/>
        <v>27.916666666666668</v>
      </c>
      <c r="K18" s="10">
        <f>man!H12</f>
        <v>3981</v>
      </c>
      <c r="L18" s="13">
        <f t="shared" si="4"/>
        <v>19.74702380952381</v>
      </c>
      <c r="M18" s="10">
        <f>man!I12</f>
        <v>3949</v>
      </c>
      <c r="N18" s="13">
        <f t="shared" si="5"/>
        <v>19.588293650793652</v>
      </c>
      <c r="Q18" s="19"/>
    </row>
    <row r="19" spans="1:17" ht="12.75">
      <c r="A19" s="1" t="s">
        <v>64</v>
      </c>
      <c r="B19" s="4" t="s">
        <v>12</v>
      </c>
      <c r="C19" s="18">
        <f>man!C13</f>
        <v>8299</v>
      </c>
      <c r="D19" s="5">
        <f t="shared" si="0"/>
        <v>12553</v>
      </c>
      <c r="E19" s="10">
        <f>man!E13</f>
        <v>1068</v>
      </c>
      <c r="F19" s="13">
        <f t="shared" si="1"/>
        <v>8.507926392097506</v>
      </c>
      <c r="G19" s="10">
        <f>man!F13</f>
        <v>3155</v>
      </c>
      <c r="H19" s="13">
        <f t="shared" si="2"/>
        <v>25.133434238827373</v>
      </c>
      <c r="I19" s="17">
        <f>man!G13</f>
        <v>3388</v>
      </c>
      <c r="J19" s="13">
        <f t="shared" si="3"/>
        <v>26.98956424759022</v>
      </c>
      <c r="K19" s="10">
        <f>man!H13</f>
        <v>2631</v>
      </c>
      <c r="L19" s="13">
        <f t="shared" si="4"/>
        <v>20.95913327491436</v>
      </c>
      <c r="M19" s="10">
        <f>man!I13</f>
        <v>2311</v>
      </c>
      <c r="N19" s="13">
        <f t="shared" si="5"/>
        <v>18.40994184657054</v>
      </c>
      <c r="Q19" s="19"/>
    </row>
    <row r="20" spans="1:17" ht="12.75">
      <c r="A20" s="1" t="s">
        <v>38</v>
      </c>
      <c r="B20" s="4" t="s">
        <v>3</v>
      </c>
      <c r="C20" s="18">
        <f>man!C14</f>
        <v>7402</v>
      </c>
      <c r="D20" s="5">
        <f t="shared" si="0"/>
        <v>10590</v>
      </c>
      <c r="E20" s="10">
        <f>man!E14</f>
        <v>1006</v>
      </c>
      <c r="F20" s="13">
        <f t="shared" si="1"/>
        <v>9.499527856468367</v>
      </c>
      <c r="G20" s="10">
        <f>man!F14</f>
        <v>2570</v>
      </c>
      <c r="H20" s="13">
        <f t="shared" si="2"/>
        <v>24.268177525967893</v>
      </c>
      <c r="I20" s="17">
        <f>man!G14</f>
        <v>2974</v>
      </c>
      <c r="J20" s="13">
        <f t="shared" si="3"/>
        <v>28.08309726156752</v>
      </c>
      <c r="K20" s="10">
        <f>man!H14</f>
        <v>2141</v>
      </c>
      <c r="L20" s="13">
        <f t="shared" si="4"/>
        <v>20.217186024551463</v>
      </c>
      <c r="M20" s="10">
        <f>man!I14</f>
        <v>1899</v>
      </c>
      <c r="N20" s="13">
        <f t="shared" si="5"/>
        <v>17.93201133144476</v>
      </c>
      <c r="Q20" s="19"/>
    </row>
    <row r="21" spans="1:17" ht="12.75">
      <c r="A21" s="1" t="s">
        <v>51</v>
      </c>
      <c r="B21" s="4" t="s">
        <v>43</v>
      </c>
      <c r="C21" s="18">
        <f>man!C15</f>
        <v>51843</v>
      </c>
      <c r="D21" s="5">
        <f t="shared" si="0"/>
        <v>74953</v>
      </c>
      <c r="E21" s="10">
        <f>man!E15</f>
        <v>8161</v>
      </c>
      <c r="F21" s="13">
        <f t="shared" si="1"/>
        <v>10.88815657812229</v>
      </c>
      <c r="G21" s="10">
        <f>man!F15</f>
        <v>22758</v>
      </c>
      <c r="H21" s="13">
        <f t="shared" si="2"/>
        <v>30.3630274972316</v>
      </c>
      <c r="I21" s="17">
        <f>man!G15</f>
        <v>21477</v>
      </c>
      <c r="J21" s="13">
        <f t="shared" si="3"/>
        <v>28.653956479393756</v>
      </c>
      <c r="K21" s="10">
        <f>man!H15</f>
        <v>12513</v>
      </c>
      <c r="L21" s="13">
        <f t="shared" si="4"/>
        <v>16.694461862767334</v>
      </c>
      <c r="M21" s="10">
        <f>man!I15</f>
        <v>10044</v>
      </c>
      <c r="N21" s="13">
        <f t="shared" si="5"/>
        <v>13.400397582485024</v>
      </c>
      <c r="Q21" s="19"/>
    </row>
    <row r="22" spans="1:17" ht="12.75">
      <c r="A22" s="1" t="s">
        <v>23</v>
      </c>
      <c r="B22" s="4" t="s">
        <v>40</v>
      </c>
      <c r="C22" s="18">
        <f>man!C16</f>
        <v>36433</v>
      </c>
      <c r="D22" s="5">
        <f t="shared" si="0"/>
        <v>54221</v>
      </c>
      <c r="E22" s="10">
        <f>man!E16</f>
        <v>5088</v>
      </c>
      <c r="F22" s="13">
        <f t="shared" si="1"/>
        <v>9.38381807786651</v>
      </c>
      <c r="G22" s="10">
        <f>man!F16</f>
        <v>14650</v>
      </c>
      <c r="H22" s="13">
        <f t="shared" si="2"/>
        <v>27.019051658951327</v>
      </c>
      <c r="I22" s="17">
        <f>man!G16</f>
        <v>15241</v>
      </c>
      <c r="J22" s="13">
        <f t="shared" si="3"/>
        <v>28.109035244646908</v>
      </c>
      <c r="K22" s="10">
        <f>man!H16</f>
        <v>10163</v>
      </c>
      <c r="L22" s="13">
        <f t="shared" si="4"/>
        <v>18.743660205455452</v>
      </c>
      <c r="M22" s="10">
        <f>man!I16</f>
        <v>9079</v>
      </c>
      <c r="N22" s="13">
        <f t="shared" si="5"/>
        <v>16.744434813079803</v>
      </c>
      <c r="Q22" s="19"/>
    </row>
    <row r="23" spans="1:17" ht="12.75">
      <c r="A23" s="1" t="s">
        <v>53</v>
      </c>
      <c r="B23" s="4" t="s">
        <v>4</v>
      </c>
      <c r="C23" s="18">
        <f>man!C17</f>
        <v>5476</v>
      </c>
      <c r="D23" s="5">
        <f t="shared" si="0"/>
        <v>9206</v>
      </c>
      <c r="E23" s="10">
        <f>man!E17</f>
        <v>590</v>
      </c>
      <c r="F23" s="13">
        <f t="shared" si="1"/>
        <v>6.408863784488378</v>
      </c>
      <c r="G23" s="10">
        <f>man!F17</f>
        <v>1945</v>
      </c>
      <c r="H23" s="13">
        <f t="shared" si="2"/>
        <v>21.12752552683033</v>
      </c>
      <c r="I23" s="17">
        <f>man!G17</f>
        <v>2672</v>
      </c>
      <c r="J23" s="13">
        <f t="shared" si="3"/>
        <v>29.024549207038884</v>
      </c>
      <c r="K23" s="10">
        <f>man!H17</f>
        <v>1853</v>
      </c>
      <c r="L23" s="13">
        <f t="shared" si="4"/>
        <v>20.12817727568977</v>
      </c>
      <c r="M23" s="10">
        <f>man!I17</f>
        <v>2146</v>
      </c>
      <c r="N23" s="13">
        <f t="shared" si="5"/>
        <v>23.31088420595264</v>
      </c>
      <c r="Q23" s="19"/>
    </row>
    <row r="24" spans="1:17" ht="12.75">
      <c r="A24" s="1" t="s">
        <v>8</v>
      </c>
      <c r="B24" s="4" t="s">
        <v>36</v>
      </c>
      <c r="C24" s="18">
        <f>man!C18</f>
        <v>12912</v>
      </c>
      <c r="D24" s="5">
        <f t="shared" si="0"/>
        <v>19312</v>
      </c>
      <c r="E24" s="10">
        <f>man!E18</f>
        <v>1877</v>
      </c>
      <c r="F24" s="13">
        <f t="shared" si="1"/>
        <v>9.719345484672742</v>
      </c>
      <c r="G24" s="10">
        <f>man!F18</f>
        <v>5035</v>
      </c>
      <c r="H24" s="13">
        <f t="shared" si="2"/>
        <v>26.0718724109362</v>
      </c>
      <c r="I24" s="17">
        <f>man!G18</f>
        <v>5210</v>
      </c>
      <c r="J24" s="13">
        <f t="shared" si="3"/>
        <v>26.978044739022373</v>
      </c>
      <c r="K24" s="10">
        <f>man!H18</f>
        <v>3663</v>
      </c>
      <c r="L24" s="13">
        <f t="shared" si="4"/>
        <v>18.967481358740677</v>
      </c>
      <c r="M24" s="10">
        <f>man!I18</f>
        <v>3527</v>
      </c>
      <c r="N24" s="13">
        <f t="shared" si="5"/>
        <v>18.263256006628005</v>
      </c>
      <c r="Q24" s="19"/>
    </row>
    <row r="25" spans="1:17" ht="12.75">
      <c r="A25" s="1" t="s">
        <v>69</v>
      </c>
      <c r="B25" s="4" t="s">
        <v>42</v>
      </c>
      <c r="C25" s="18">
        <f>man!C19</f>
        <v>23736</v>
      </c>
      <c r="D25" s="5">
        <f t="shared" si="0"/>
        <v>33688</v>
      </c>
      <c r="E25" s="10">
        <f>man!E19</f>
        <v>3567</v>
      </c>
      <c r="F25" s="13">
        <f t="shared" si="1"/>
        <v>10.588340061743054</v>
      </c>
      <c r="G25" s="10">
        <f>man!F19</f>
        <v>9218</v>
      </c>
      <c r="H25" s="13">
        <f t="shared" si="2"/>
        <v>27.362859178342436</v>
      </c>
      <c r="I25" s="17">
        <f>man!G19</f>
        <v>9469</v>
      </c>
      <c r="J25" s="13">
        <f t="shared" si="3"/>
        <v>28.107931607694137</v>
      </c>
      <c r="K25" s="10">
        <f>man!H19</f>
        <v>6191</v>
      </c>
      <c r="L25" s="13">
        <f t="shared" si="4"/>
        <v>18.377463785324153</v>
      </c>
      <c r="M25" s="10">
        <f>man!I19</f>
        <v>5243</v>
      </c>
      <c r="N25" s="13">
        <f t="shared" si="5"/>
        <v>15.563405366896225</v>
      </c>
      <c r="Q25" s="19"/>
    </row>
    <row r="26" spans="1:17" ht="12.75">
      <c r="A26" s="1" t="s">
        <v>6</v>
      </c>
      <c r="B26" s="4" t="s">
        <v>57</v>
      </c>
      <c r="C26" s="18">
        <f>man!C20</f>
        <v>17893</v>
      </c>
      <c r="D26" s="5">
        <f t="shared" si="0"/>
        <v>25226</v>
      </c>
      <c r="E26" s="10">
        <f>man!E20</f>
        <v>2577</v>
      </c>
      <c r="F26" s="13">
        <f t="shared" si="1"/>
        <v>10.215650519305479</v>
      </c>
      <c r="G26" s="10">
        <f>man!F20</f>
        <v>6734</v>
      </c>
      <c r="H26" s="13">
        <f t="shared" si="2"/>
        <v>26.694680091968603</v>
      </c>
      <c r="I26" s="17">
        <f>man!G20</f>
        <v>7314</v>
      </c>
      <c r="J26" s="13">
        <f t="shared" si="3"/>
        <v>28.993895187504954</v>
      </c>
      <c r="K26" s="10">
        <f>man!H20</f>
        <v>4679</v>
      </c>
      <c r="L26" s="13">
        <f t="shared" si="4"/>
        <v>18.54832315864584</v>
      </c>
      <c r="M26" s="10">
        <f>man!I20</f>
        <v>3922</v>
      </c>
      <c r="N26" s="13">
        <f t="shared" si="5"/>
        <v>15.547451042575123</v>
      </c>
      <c r="Q26" s="19"/>
    </row>
    <row r="27" spans="1:17" ht="12.75">
      <c r="A27" s="1" t="s">
        <v>10</v>
      </c>
      <c r="B27" s="4" t="s">
        <v>65</v>
      </c>
      <c r="C27" s="18">
        <f>man!C21</f>
        <v>8328</v>
      </c>
      <c r="D27" s="5">
        <f t="shared" si="0"/>
        <v>11223</v>
      </c>
      <c r="E27" s="10">
        <f>man!E21</f>
        <v>1412</v>
      </c>
      <c r="F27" s="13">
        <f t="shared" si="1"/>
        <v>12.581306246101756</v>
      </c>
      <c r="G27" s="10">
        <f>man!F21</f>
        <v>2954</v>
      </c>
      <c r="H27" s="13">
        <f t="shared" si="2"/>
        <v>26.32094805310523</v>
      </c>
      <c r="I27" s="17">
        <f>man!G21</f>
        <v>3019</v>
      </c>
      <c r="J27" s="13">
        <f t="shared" si="3"/>
        <v>26.900115833556086</v>
      </c>
      <c r="K27" s="10">
        <f>man!H21</f>
        <v>2100</v>
      </c>
      <c r="L27" s="13">
        <f t="shared" si="4"/>
        <v>18.711574445335472</v>
      </c>
      <c r="M27" s="10">
        <f>man!I21</f>
        <v>1738</v>
      </c>
      <c r="N27" s="13">
        <f t="shared" si="5"/>
        <v>15.486055421901451</v>
      </c>
      <c r="Q27" s="19"/>
    </row>
    <row r="28" spans="1:17" ht="12.75">
      <c r="A28" s="1" t="s">
        <v>61</v>
      </c>
      <c r="B28" s="4" t="s">
        <v>25</v>
      </c>
      <c r="C28" s="18">
        <f>man!C22</f>
        <v>9756</v>
      </c>
      <c r="D28" s="5">
        <f t="shared" si="0"/>
        <v>13536</v>
      </c>
      <c r="E28" s="10">
        <f>man!E22</f>
        <v>1636</v>
      </c>
      <c r="F28" s="13">
        <f t="shared" si="1"/>
        <v>12.08628841607565</v>
      </c>
      <c r="G28" s="10">
        <f>man!F22</f>
        <v>3552</v>
      </c>
      <c r="H28" s="13">
        <f t="shared" si="2"/>
        <v>26.24113475177305</v>
      </c>
      <c r="I28" s="17">
        <f>man!G22</f>
        <v>3672</v>
      </c>
      <c r="J28" s="13">
        <f t="shared" si="3"/>
        <v>27.127659574468083</v>
      </c>
      <c r="K28" s="10">
        <f>man!H22</f>
        <v>2599</v>
      </c>
      <c r="L28" s="13">
        <f t="shared" si="4"/>
        <v>19.20065011820331</v>
      </c>
      <c r="M28" s="10">
        <f>man!I22</f>
        <v>2077</v>
      </c>
      <c r="N28" s="13">
        <f t="shared" si="5"/>
        <v>15.344267139479905</v>
      </c>
      <c r="Q28" s="19"/>
    </row>
    <row r="29" spans="1:17" ht="12.75">
      <c r="A29" s="1" t="s">
        <v>27</v>
      </c>
      <c r="B29" s="4" t="s">
        <v>41</v>
      </c>
      <c r="C29" s="18">
        <f>man!C23</f>
        <v>9994</v>
      </c>
      <c r="D29" s="5">
        <f t="shared" si="0"/>
        <v>16947</v>
      </c>
      <c r="E29" s="10">
        <f>man!E23</f>
        <v>987</v>
      </c>
      <c r="F29" s="13">
        <f t="shared" si="1"/>
        <v>5.8240396530359355</v>
      </c>
      <c r="G29" s="10">
        <f>man!F23</f>
        <v>3695</v>
      </c>
      <c r="H29" s="13">
        <f t="shared" si="2"/>
        <v>21.803269015164926</v>
      </c>
      <c r="I29" s="17">
        <f>man!G23</f>
        <v>5335</v>
      </c>
      <c r="J29" s="13">
        <f t="shared" si="3"/>
        <v>31.480498023248956</v>
      </c>
      <c r="K29" s="10">
        <f>man!H23</f>
        <v>3473</v>
      </c>
      <c r="L29" s="13">
        <f t="shared" si="4"/>
        <v>20.49330264943648</v>
      </c>
      <c r="M29" s="10">
        <f>man!I23</f>
        <v>3457</v>
      </c>
      <c r="N29" s="13">
        <f t="shared" si="5"/>
        <v>20.398890659113707</v>
      </c>
      <c r="Q29" s="19"/>
    </row>
    <row r="30" spans="1:17" ht="12.75">
      <c r="A30" s="1" t="s">
        <v>46</v>
      </c>
      <c r="B30" s="4" t="s">
        <v>56</v>
      </c>
      <c r="C30" s="18">
        <f>man!C24</f>
        <v>15091</v>
      </c>
      <c r="D30" s="5">
        <f t="shared" si="0"/>
        <v>21789</v>
      </c>
      <c r="E30" s="10">
        <f>man!E24</f>
        <v>2166</v>
      </c>
      <c r="F30" s="13">
        <f t="shared" si="1"/>
        <v>9.940795814401762</v>
      </c>
      <c r="G30" s="10">
        <f>man!F24</f>
        <v>5186</v>
      </c>
      <c r="H30" s="13">
        <f t="shared" si="2"/>
        <v>23.801000504841895</v>
      </c>
      <c r="I30" s="17">
        <f>man!G24</f>
        <v>6320</v>
      </c>
      <c r="J30" s="13">
        <f t="shared" si="3"/>
        <v>29.005461471384642</v>
      </c>
      <c r="K30" s="10">
        <f>man!H24</f>
        <v>4498</v>
      </c>
      <c r="L30" s="13">
        <f t="shared" si="4"/>
        <v>20.64344393960255</v>
      </c>
      <c r="M30" s="10">
        <f>man!I24</f>
        <v>3619</v>
      </c>
      <c r="N30" s="13">
        <f t="shared" si="5"/>
        <v>16.60929826976915</v>
      </c>
      <c r="Q30" s="19"/>
    </row>
    <row r="31" spans="1:17" ht="12.75">
      <c r="A31" s="1" t="s">
        <v>5</v>
      </c>
      <c r="B31" s="4" t="s">
        <v>33</v>
      </c>
      <c r="C31" s="18">
        <f>man!C25</f>
        <v>6196</v>
      </c>
      <c r="D31" s="5">
        <f t="shared" si="0"/>
        <v>9031</v>
      </c>
      <c r="E31" s="10">
        <f>man!E25</f>
        <v>934</v>
      </c>
      <c r="F31" s="13">
        <f t="shared" si="1"/>
        <v>10.342154800132876</v>
      </c>
      <c r="G31" s="10">
        <f>man!F25</f>
        <v>2031</v>
      </c>
      <c r="H31" s="13">
        <f t="shared" si="2"/>
        <v>22.489203853393867</v>
      </c>
      <c r="I31" s="17">
        <f>man!G25</f>
        <v>2574</v>
      </c>
      <c r="J31" s="13">
        <f t="shared" si="3"/>
        <v>28.501827040194883</v>
      </c>
      <c r="K31" s="10">
        <f>man!H25</f>
        <v>1848</v>
      </c>
      <c r="L31" s="13">
        <f t="shared" si="4"/>
        <v>20.46285018270402</v>
      </c>
      <c r="M31" s="10">
        <f>man!I25</f>
        <v>1644</v>
      </c>
      <c r="N31" s="13">
        <f t="shared" si="5"/>
        <v>18.203964123574355</v>
      </c>
      <c r="Q31" s="19"/>
    </row>
    <row r="32" spans="1:17" ht="12.75">
      <c r="A32" s="1" t="s">
        <v>83</v>
      </c>
      <c r="B32" s="4" t="s">
        <v>44</v>
      </c>
      <c r="C32" s="18">
        <f>man!C26</f>
        <v>28407</v>
      </c>
      <c r="D32" s="5">
        <f t="shared" si="0"/>
        <v>42387</v>
      </c>
      <c r="E32" s="10">
        <f>man!E26</f>
        <v>4486</v>
      </c>
      <c r="F32" s="13">
        <f t="shared" si="1"/>
        <v>10.583433599924504</v>
      </c>
      <c r="G32" s="10">
        <f>man!F26</f>
        <v>12478</v>
      </c>
      <c r="H32" s="13">
        <f t="shared" si="2"/>
        <v>29.43827116804681</v>
      </c>
      <c r="I32" s="17">
        <f>man!G26</f>
        <v>12463</v>
      </c>
      <c r="J32" s="13">
        <f t="shared" si="3"/>
        <v>29.40288295939793</v>
      </c>
      <c r="K32" s="10">
        <f>man!H26</f>
        <v>6777</v>
      </c>
      <c r="L32" s="13">
        <f t="shared" si="4"/>
        <v>15.988392667563167</v>
      </c>
      <c r="M32" s="10">
        <f>man!I26</f>
        <v>6183</v>
      </c>
      <c r="N32" s="13">
        <f t="shared" si="5"/>
        <v>14.587019605067592</v>
      </c>
      <c r="Q32" s="19"/>
    </row>
    <row r="33" spans="1:17" ht="12.75">
      <c r="A33" s="1" t="s">
        <v>67</v>
      </c>
      <c r="B33" s="4" t="s">
        <v>50</v>
      </c>
      <c r="C33" s="18">
        <f>man!C27</f>
        <v>39776</v>
      </c>
      <c r="D33" s="5">
        <f t="shared" si="0"/>
        <v>58029</v>
      </c>
      <c r="E33" s="10">
        <f>man!E27</f>
        <v>6150</v>
      </c>
      <c r="F33" s="13">
        <f t="shared" si="1"/>
        <v>10.598149201261437</v>
      </c>
      <c r="G33" s="10">
        <f>man!F27</f>
        <v>17810</v>
      </c>
      <c r="H33" s="13">
        <f t="shared" si="2"/>
        <v>30.69155077633597</v>
      </c>
      <c r="I33" s="17">
        <f>man!G27</f>
        <v>17920</v>
      </c>
      <c r="J33" s="13">
        <f t="shared" si="3"/>
        <v>30.881111168553655</v>
      </c>
      <c r="K33" s="10">
        <f>man!H27</f>
        <v>9136</v>
      </c>
      <c r="L33" s="13">
        <f t="shared" si="4"/>
        <v>15.743852211825121</v>
      </c>
      <c r="M33" s="10">
        <f>man!I27</f>
        <v>7013</v>
      </c>
      <c r="N33" s="13">
        <f t="shared" si="5"/>
        <v>12.085336642023815</v>
      </c>
      <c r="Q33" s="19"/>
    </row>
    <row r="34" spans="1:17" ht="12.75">
      <c r="A34" s="1" t="s">
        <v>26</v>
      </c>
      <c r="B34" s="4" t="s">
        <v>34</v>
      </c>
      <c r="C34" s="18">
        <f>man!C28</f>
        <v>17552</v>
      </c>
      <c r="D34" s="5">
        <f t="shared" si="0"/>
        <v>25643</v>
      </c>
      <c r="E34" s="10">
        <f>man!E28</f>
        <v>2772</v>
      </c>
      <c r="F34" s="13">
        <f t="shared" si="1"/>
        <v>10.809967632492299</v>
      </c>
      <c r="G34" s="10">
        <f>man!F28</f>
        <v>6674</v>
      </c>
      <c r="H34" s="13">
        <f t="shared" si="2"/>
        <v>26.026595952111688</v>
      </c>
      <c r="I34" s="17">
        <f>man!G28</f>
        <v>7282</v>
      </c>
      <c r="J34" s="13">
        <f t="shared" si="3"/>
        <v>28.39761338376945</v>
      </c>
      <c r="K34" s="10">
        <f>man!H28</f>
        <v>4974</v>
      </c>
      <c r="L34" s="13">
        <f t="shared" si="4"/>
        <v>19.397106422805443</v>
      </c>
      <c r="M34" s="10">
        <f>man!I28</f>
        <v>3941</v>
      </c>
      <c r="N34" s="13">
        <f t="shared" si="5"/>
        <v>15.36871660882112</v>
      </c>
      <c r="Q34" s="19"/>
    </row>
    <row r="35" spans="1:17" ht="12.75">
      <c r="A35" s="1" t="s">
        <v>20</v>
      </c>
      <c r="B35" s="4" t="s">
        <v>15</v>
      </c>
      <c r="C35" s="18">
        <f>man!C29</f>
        <v>6019</v>
      </c>
      <c r="D35" s="5">
        <f t="shared" si="0"/>
        <v>8326</v>
      </c>
      <c r="E35" s="10">
        <f>man!E29</f>
        <v>910</v>
      </c>
      <c r="F35" s="13">
        <f t="shared" si="1"/>
        <v>10.929618063896228</v>
      </c>
      <c r="G35" s="10">
        <f>man!F29</f>
        <v>2019</v>
      </c>
      <c r="H35" s="13">
        <f t="shared" si="2"/>
        <v>24.249339418688447</v>
      </c>
      <c r="I35" s="17">
        <f>man!G29</f>
        <v>2236</v>
      </c>
      <c r="J35" s="13">
        <f t="shared" si="3"/>
        <v>26.85563295700216</v>
      </c>
      <c r="K35" s="10">
        <f>man!H29</f>
        <v>1696</v>
      </c>
      <c r="L35" s="13">
        <f t="shared" si="4"/>
        <v>20.369925534470333</v>
      </c>
      <c r="M35" s="10">
        <f>man!I29</f>
        <v>1465</v>
      </c>
      <c r="N35" s="13">
        <f t="shared" si="5"/>
        <v>17.595484025942827</v>
      </c>
      <c r="Q35" s="19"/>
    </row>
    <row r="36" spans="1:17" ht="12.75">
      <c r="A36" s="1" t="s">
        <v>82</v>
      </c>
      <c r="B36" s="4" t="s">
        <v>54</v>
      </c>
      <c r="C36" s="18">
        <f>man!C30</f>
        <v>19914</v>
      </c>
      <c r="D36" s="5">
        <f t="shared" si="0"/>
        <v>30444</v>
      </c>
      <c r="E36" s="10">
        <f>man!E30</f>
        <v>2689</v>
      </c>
      <c r="F36" s="13">
        <f t="shared" si="1"/>
        <v>8.832610695046643</v>
      </c>
      <c r="G36" s="10">
        <f>man!F30</f>
        <v>7480</v>
      </c>
      <c r="H36" s="13">
        <f t="shared" si="2"/>
        <v>24.569701747470766</v>
      </c>
      <c r="I36" s="17">
        <f>man!G30</f>
        <v>9053</v>
      </c>
      <c r="J36" s="13">
        <f t="shared" si="3"/>
        <v>29.73656549730653</v>
      </c>
      <c r="K36" s="10">
        <f>man!H30</f>
        <v>6214</v>
      </c>
      <c r="L36" s="13">
        <f t="shared" si="4"/>
        <v>20.41124687951649</v>
      </c>
      <c r="M36" s="10">
        <f>man!I30</f>
        <v>5008</v>
      </c>
      <c r="N36" s="13">
        <f t="shared" si="5"/>
        <v>16.44987518065957</v>
      </c>
      <c r="Q36" s="19"/>
    </row>
    <row r="37" spans="1:17" ht="12.75">
      <c r="A37" s="1" t="s">
        <v>32</v>
      </c>
      <c r="B37" s="4" t="s">
        <v>52</v>
      </c>
      <c r="C37" s="18">
        <f>man!C31</f>
        <v>13121</v>
      </c>
      <c r="D37" s="5">
        <f t="shared" si="0"/>
        <v>19235</v>
      </c>
      <c r="E37" s="10">
        <f>man!E31</f>
        <v>1752</v>
      </c>
      <c r="F37" s="13">
        <f t="shared" si="1"/>
        <v>9.108396152846373</v>
      </c>
      <c r="G37" s="10">
        <f>man!F31</f>
        <v>4649</v>
      </c>
      <c r="H37" s="13">
        <f t="shared" si="2"/>
        <v>24.169482713802964</v>
      </c>
      <c r="I37" s="17">
        <f>man!G31</f>
        <v>5491</v>
      </c>
      <c r="J37" s="13">
        <f t="shared" si="3"/>
        <v>28.546919677670914</v>
      </c>
      <c r="K37" s="10">
        <f>man!H31</f>
        <v>3954</v>
      </c>
      <c r="L37" s="13">
        <f t="shared" si="4"/>
        <v>20.556277618923836</v>
      </c>
      <c r="M37" s="10">
        <f>man!I31</f>
        <v>3389</v>
      </c>
      <c r="N37" s="13">
        <f t="shared" si="5"/>
        <v>17.618923836755915</v>
      </c>
      <c r="Q37" s="19"/>
    </row>
    <row r="38" spans="1:17" ht="12.75">
      <c r="A38" s="1" t="s">
        <v>0</v>
      </c>
      <c r="B38" s="4" t="s">
        <v>55</v>
      </c>
      <c r="C38" s="18">
        <f>man!C32</f>
        <v>10515</v>
      </c>
      <c r="D38" s="5">
        <f t="shared" si="0"/>
        <v>14824</v>
      </c>
      <c r="E38" s="10">
        <f>man!E32</f>
        <v>1624</v>
      </c>
      <c r="F38" s="13">
        <f t="shared" si="1"/>
        <v>10.955207771181867</v>
      </c>
      <c r="G38" s="10">
        <f>man!F32</f>
        <v>3747</v>
      </c>
      <c r="H38" s="13">
        <f t="shared" si="2"/>
        <v>25.276578521316782</v>
      </c>
      <c r="I38" s="17">
        <f>man!G32</f>
        <v>3885</v>
      </c>
      <c r="J38" s="13">
        <f t="shared" si="3"/>
        <v>26.207501349163522</v>
      </c>
      <c r="K38" s="10">
        <f>man!H32</f>
        <v>2897</v>
      </c>
      <c r="L38" s="13">
        <f t="shared" si="4"/>
        <v>19.542633567188343</v>
      </c>
      <c r="M38" s="10">
        <f>man!I32</f>
        <v>2671</v>
      </c>
      <c r="N38" s="13">
        <f t="shared" si="5"/>
        <v>18.018078791149485</v>
      </c>
      <c r="Q38" s="19"/>
    </row>
    <row r="39" spans="1:17" ht="12.75">
      <c r="A39" s="1" t="s">
        <v>72</v>
      </c>
      <c r="B39" s="4" t="s">
        <v>28</v>
      </c>
      <c r="C39" s="18">
        <f>man!C33</f>
        <v>27075</v>
      </c>
      <c r="D39" s="5">
        <f t="shared" si="0"/>
        <v>40442</v>
      </c>
      <c r="E39" s="10">
        <f>man!E33</f>
        <v>3368</v>
      </c>
      <c r="F39" s="13">
        <f t="shared" si="1"/>
        <v>8.327975866673262</v>
      </c>
      <c r="G39" s="10">
        <f>man!F33</f>
        <v>9795</v>
      </c>
      <c r="H39" s="13">
        <f t="shared" si="2"/>
        <v>24.21987043172939</v>
      </c>
      <c r="I39" s="17">
        <f>man!G33</f>
        <v>12100</v>
      </c>
      <c r="J39" s="13">
        <f t="shared" si="3"/>
        <v>29.919390732406903</v>
      </c>
      <c r="K39" s="10">
        <f>man!H33</f>
        <v>8292</v>
      </c>
      <c r="L39" s="13">
        <f t="shared" si="4"/>
        <v>20.503437020918845</v>
      </c>
      <c r="M39" s="10">
        <f>man!I33</f>
        <v>6887</v>
      </c>
      <c r="N39" s="13">
        <f t="shared" si="5"/>
        <v>17.029325948271598</v>
      </c>
      <c r="Q39" s="19"/>
    </row>
    <row r="40" spans="1:17" ht="12.75">
      <c r="A40" s="1" t="s">
        <v>49</v>
      </c>
      <c r="B40" s="4" t="s">
        <v>79</v>
      </c>
      <c r="C40" s="18">
        <f>man!C34</f>
        <v>11602</v>
      </c>
      <c r="D40" s="5">
        <f t="shared" si="0"/>
        <v>17283</v>
      </c>
      <c r="E40" s="10">
        <f>man!E34</f>
        <v>1668</v>
      </c>
      <c r="F40" s="13">
        <f t="shared" si="1"/>
        <v>9.651102239194584</v>
      </c>
      <c r="G40" s="10">
        <f>man!F34</f>
        <v>4228</v>
      </c>
      <c r="H40" s="13">
        <f t="shared" si="2"/>
        <v>24.46334548400162</v>
      </c>
      <c r="I40" s="17">
        <f>man!G34</f>
        <v>5074</v>
      </c>
      <c r="J40" s="13">
        <f t="shared" si="3"/>
        <v>29.358328993808946</v>
      </c>
      <c r="K40" s="10">
        <f>man!H34</f>
        <v>3430</v>
      </c>
      <c r="L40" s="13">
        <f t="shared" si="4"/>
        <v>19.846091535034425</v>
      </c>
      <c r="M40" s="10">
        <f>man!I34</f>
        <v>2883</v>
      </c>
      <c r="N40" s="13">
        <f t="shared" si="5"/>
        <v>16.681131747960425</v>
      </c>
      <c r="Q40" s="19"/>
    </row>
    <row r="41" spans="1:17" ht="12.75">
      <c r="A41" s="1" t="s">
        <v>76</v>
      </c>
      <c r="B41" s="4" t="s">
        <v>84</v>
      </c>
      <c r="C41" s="18">
        <f>man!C35</f>
        <v>7077</v>
      </c>
      <c r="D41" s="5">
        <f t="shared" si="0"/>
        <v>10543</v>
      </c>
      <c r="E41" s="10">
        <f>man!E35</f>
        <v>1189</v>
      </c>
      <c r="F41" s="13">
        <f t="shared" si="1"/>
        <v>11.277624964431377</v>
      </c>
      <c r="G41" s="10">
        <f>man!F35</f>
        <v>2766</v>
      </c>
      <c r="H41" s="13">
        <f t="shared" si="2"/>
        <v>26.235416864270135</v>
      </c>
      <c r="I41" s="17">
        <f>man!G35</f>
        <v>3082</v>
      </c>
      <c r="J41" s="13">
        <f t="shared" si="3"/>
        <v>29.232666224034904</v>
      </c>
      <c r="K41" s="10">
        <f>man!H35</f>
        <v>1957</v>
      </c>
      <c r="L41" s="13">
        <f t="shared" si="4"/>
        <v>18.56207910461918</v>
      </c>
      <c r="M41" s="10">
        <f>man!I35</f>
        <v>1549</v>
      </c>
      <c r="N41" s="13">
        <f t="shared" si="5"/>
        <v>14.692212842644409</v>
      </c>
      <c r="Q41" s="19"/>
    </row>
    <row r="42" spans="1:17" ht="12.75">
      <c r="A42" s="1" t="s">
        <v>9</v>
      </c>
      <c r="B42" s="4" t="s">
        <v>35</v>
      </c>
      <c r="C42" s="18">
        <f>man!C36</f>
        <v>16405</v>
      </c>
      <c r="D42" s="5">
        <f t="shared" si="0"/>
        <v>24462</v>
      </c>
      <c r="E42" s="10">
        <f>man!E36</f>
        <v>2152</v>
      </c>
      <c r="F42" s="13">
        <f t="shared" si="1"/>
        <v>8.79731828959202</v>
      </c>
      <c r="G42" s="10">
        <f>man!F36</f>
        <v>6805</v>
      </c>
      <c r="H42" s="13">
        <f t="shared" si="2"/>
        <v>27.818657509606737</v>
      </c>
      <c r="I42" s="17">
        <f>man!G36</f>
        <v>7091</v>
      </c>
      <c r="J42" s="13">
        <f t="shared" si="3"/>
        <v>28.98781783991497</v>
      </c>
      <c r="K42" s="10">
        <f>man!H36</f>
        <v>4500</v>
      </c>
      <c r="L42" s="13">
        <f t="shared" si="4"/>
        <v>18.395879323031643</v>
      </c>
      <c r="M42" s="10">
        <f>man!I36</f>
        <v>3914</v>
      </c>
      <c r="N42" s="13">
        <f t="shared" si="5"/>
        <v>16.000327037854632</v>
      </c>
      <c r="Q42" s="19"/>
    </row>
    <row r="43" spans="1:17" ht="12.75">
      <c r="A43" s="1" t="s">
        <v>73</v>
      </c>
      <c r="B43" s="4" t="s">
        <v>78</v>
      </c>
      <c r="C43" s="18">
        <f>man!C37</f>
        <v>17749</v>
      </c>
      <c r="D43" s="5">
        <f t="shared" si="0"/>
        <v>26392</v>
      </c>
      <c r="E43" s="10">
        <f>man!E37</f>
        <v>2807</v>
      </c>
      <c r="F43" s="13">
        <f t="shared" si="1"/>
        <v>10.635798726886936</v>
      </c>
      <c r="G43" s="10">
        <f>man!F37</f>
        <v>7078</v>
      </c>
      <c r="H43" s="13">
        <f t="shared" si="2"/>
        <v>26.8187329493786</v>
      </c>
      <c r="I43" s="17">
        <f>man!G37</f>
        <v>7465</v>
      </c>
      <c r="J43" s="13">
        <f t="shared" si="3"/>
        <v>28.285086389815095</v>
      </c>
      <c r="K43" s="10">
        <f>man!H37</f>
        <v>4930</v>
      </c>
      <c r="L43" s="13">
        <f t="shared" si="4"/>
        <v>18.679903000909366</v>
      </c>
      <c r="M43" s="10">
        <f>man!I37</f>
        <v>4112</v>
      </c>
      <c r="N43" s="13">
        <f t="shared" si="5"/>
        <v>15.580478933010003</v>
      </c>
      <c r="Q43" s="19"/>
    </row>
    <row r="44" spans="1:17" ht="12.75">
      <c r="A44" s="1" t="s">
        <v>29</v>
      </c>
      <c r="B44" s="4" t="s">
        <v>75</v>
      </c>
      <c r="C44" s="18">
        <f>man!C38</f>
        <v>9280</v>
      </c>
      <c r="D44" s="5">
        <f t="shared" si="0"/>
        <v>13714</v>
      </c>
      <c r="E44" s="10">
        <f>man!E38</f>
        <v>1288</v>
      </c>
      <c r="F44" s="13">
        <f t="shared" si="1"/>
        <v>9.39186233046522</v>
      </c>
      <c r="G44" s="10">
        <f>man!F38</f>
        <v>3225</v>
      </c>
      <c r="H44" s="13">
        <f t="shared" si="2"/>
        <v>23.51611491906081</v>
      </c>
      <c r="I44" s="17">
        <f>man!G38</f>
        <v>3823</v>
      </c>
      <c r="J44" s="13">
        <f t="shared" si="3"/>
        <v>27.87662242963395</v>
      </c>
      <c r="K44" s="10">
        <f>man!H38</f>
        <v>2622</v>
      </c>
      <c r="L44" s="13">
        <f t="shared" si="4"/>
        <v>19.11914831558991</v>
      </c>
      <c r="M44" s="10">
        <f>man!I38</f>
        <v>2756</v>
      </c>
      <c r="N44" s="13">
        <f t="shared" si="5"/>
        <v>20.096252005250108</v>
      </c>
      <c r="Q44" s="19"/>
    </row>
    <row r="45" spans="1:17" ht="12.75">
      <c r="A45" s="1" t="s">
        <v>68</v>
      </c>
      <c r="B45" s="4" t="s">
        <v>14</v>
      </c>
      <c r="C45" s="18">
        <f>man!C39</f>
        <v>41345</v>
      </c>
      <c r="D45" s="5">
        <f t="shared" si="0"/>
        <v>61597</v>
      </c>
      <c r="E45" s="10">
        <f>man!E39</f>
        <v>5492</v>
      </c>
      <c r="F45" s="13">
        <f t="shared" si="1"/>
        <v>8.916018637271296</v>
      </c>
      <c r="G45" s="10">
        <f>man!F39</f>
        <v>16920</v>
      </c>
      <c r="H45" s="13">
        <f t="shared" si="2"/>
        <v>27.468870237186877</v>
      </c>
      <c r="I45" s="17">
        <f>man!G39</f>
        <v>17978</v>
      </c>
      <c r="J45" s="13">
        <f t="shared" si="3"/>
        <v>29.186486354854946</v>
      </c>
      <c r="K45" s="10">
        <f>man!H39</f>
        <v>11485</v>
      </c>
      <c r="L45" s="13">
        <f t="shared" si="4"/>
        <v>18.645388574118872</v>
      </c>
      <c r="M45" s="10">
        <f>man!I39</f>
        <v>9722</v>
      </c>
      <c r="N45" s="13">
        <f t="shared" si="5"/>
        <v>15.783236196568016</v>
      </c>
      <c r="Q45" s="19"/>
    </row>
    <row r="46" spans="1:17" ht="12.75">
      <c r="A46" s="1" t="s">
        <v>19</v>
      </c>
      <c r="B46" s="4" t="s">
        <v>81</v>
      </c>
      <c r="C46" s="18">
        <f>man!C40</f>
        <v>6966</v>
      </c>
      <c r="D46" s="5">
        <f t="shared" si="0"/>
        <v>10168</v>
      </c>
      <c r="E46" s="10">
        <f>man!E40</f>
        <v>951</v>
      </c>
      <c r="F46" s="13">
        <f t="shared" si="1"/>
        <v>9.352871754523996</v>
      </c>
      <c r="G46" s="10">
        <f>man!F40</f>
        <v>2301</v>
      </c>
      <c r="H46" s="13">
        <f t="shared" si="2"/>
        <v>22.629819040125884</v>
      </c>
      <c r="I46" s="17">
        <f>man!G40</f>
        <v>2686</v>
      </c>
      <c r="J46" s="13">
        <f t="shared" si="3"/>
        <v>26.4162077104642</v>
      </c>
      <c r="K46" s="10">
        <f>man!H40</f>
        <v>2184</v>
      </c>
      <c r="L46" s="13">
        <f t="shared" si="4"/>
        <v>21.47915027537372</v>
      </c>
      <c r="M46" s="10">
        <f>man!I40</f>
        <v>2046</v>
      </c>
      <c r="N46" s="13">
        <f t="shared" si="5"/>
        <v>20.121951219512198</v>
      </c>
      <c r="Q46" s="19"/>
    </row>
    <row r="47" spans="1:17" ht="12.75">
      <c r="A47" s="1" t="s">
        <v>48</v>
      </c>
      <c r="B47" s="4" t="s">
        <v>17</v>
      </c>
      <c r="C47" s="18">
        <f>man!C41</f>
        <v>7442</v>
      </c>
      <c r="D47" s="5">
        <f t="shared" si="0"/>
        <v>10444</v>
      </c>
      <c r="E47" s="10">
        <f>man!E41</f>
        <v>1055</v>
      </c>
      <c r="F47" s="13">
        <f t="shared" si="1"/>
        <v>10.101493680582152</v>
      </c>
      <c r="G47" s="10">
        <f>man!F41</f>
        <v>2600</v>
      </c>
      <c r="H47" s="13">
        <f t="shared" si="2"/>
        <v>24.8946763692072</v>
      </c>
      <c r="I47" s="17">
        <f>man!G41</f>
        <v>2956</v>
      </c>
      <c r="J47" s="13">
        <f t="shared" si="3"/>
        <v>28.30333205668326</v>
      </c>
      <c r="K47" s="10">
        <f>man!H41</f>
        <v>2201</v>
      </c>
      <c r="L47" s="13">
        <f t="shared" si="4"/>
        <v>21.074301034086556</v>
      </c>
      <c r="M47" s="10">
        <f>man!I41</f>
        <v>1632</v>
      </c>
      <c r="N47" s="13">
        <f t="shared" si="5"/>
        <v>15.626196859440828</v>
      </c>
      <c r="Q47" s="19"/>
    </row>
    <row r="48" spans="1:17" ht="12.75">
      <c r="A48" s="1" t="s">
        <v>59</v>
      </c>
      <c r="B48" s="4" t="s">
        <v>80</v>
      </c>
      <c r="C48" s="18">
        <f>man!C42</f>
        <v>10791</v>
      </c>
      <c r="D48" s="5">
        <f t="shared" si="0"/>
        <v>16150</v>
      </c>
      <c r="E48" s="10">
        <f>man!E42</f>
        <v>1475</v>
      </c>
      <c r="F48" s="13">
        <f t="shared" si="1"/>
        <v>9.13312693498452</v>
      </c>
      <c r="G48" s="10">
        <f>man!F42</f>
        <v>4041</v>
      </c>
      <c r="H48" s="13">
        <f t="shared" si="2"/>
        <v>25.021671826625386</v>
      </c>
      <c r="I48" s="17">
        <f>man!G42</f>
        <v>4458</v>
      </c>
      <c r="J48" s="13">
        <f t="shared" si="3"/>
        <v>27.603715170278637</v>
      </c>
      <c r="K48" s="10">
        <f>man!H42</f>
        <v>3322</v>
      </c>
      <c r="L48" s="13">
        <f t="shared" si="4"/>
        <v>20.569659442724458</v>
      </c>
      <c r="M48" s="10">
        <f>man!I42</f>
        <v>2854</v>
      </c>
      <c r="N48" s="13">
        <f t="shared" si="5"/>
        <v>17.671826625386995</v>
      </c>
      <c r="Q48" s="19"/>
    </row>
    <row r="49" spans="1:17" ht="12.75">
      <c r="A49" s="1" t="s">
        <v>63</v>
      </c>
      <c r="B49" s="4" t="s">
        <v>31</v>
      </c>
      <c r="C49" s="18">
        <f>man!C43</f>
        <v>9529</v>
      </c>
      <c r="D49" s="5">
        <f t="shared" si="0"/>
        <v>13146</v>
      </c>
      <c r="E49" s="10">
        <f>man!E43</f>
        <v>1166</v>
      </c>
      <c r="F49" s="13">
        <f t="shared" si="1"/>
        <v>8.869618134793853</v>
      </c>
      <c r="G49" s="10">
        <f>man!F43</f>
        <v>3324</v>
      </c>
      <c r="H49" s="13">
        <f t="shared" si="2"/>
        <v>25.2852578731173</v>
      </c>
      <c r="I49" s="17">
        <f>man!G43</f>
        <v>3792</v>
      </c>
      <c r="J49" s="13">
        <f t="shared" si="3"/>
        <v>28.845276129621176</v>
      </c>
      <c r="K49" s="10">
        <f>man!H43</f>
        <v>2608</v>
      </c>
      <c r="L49" s="13">
        <f t="shared" si="4"/>
        <v>19.838734215731023</v>
      </c>
      <c r="M49" s="10">
        <f>man!I43</f>
        <v>2256</v>
      </c>
      <c r="N49" s="13">
        <f t="shared" si="5"/>
        <v>17.161113646736652</v>
      </c>
      <c r="Q49" s="19"/>
    </row>
    <row r="50" spans="2:14" s="3" customFormat="1" ht="12.75">
      <c r="B50" s="6" t="s">
        <v>91</v>
      </c>
      <c r="C50" s="7">
        <f>SUM(C8:C49)</f>
        <v>900064</v>
      </c>
      <c r="D50" s="7">
        <f aca="true" t="shared" si="6" ref="D50:M50">SUM(D8:D49)</f>
        <v>1330549</v>
      </c>
      <c r="E50" s="8">
        <f t="shared" si="6"/>
        <v>123556</v>
      </c>
      <c r="F50" s="14">
        <f t="shared" si="1"/>
        <v>9.286091680952751</v>
      </c>
      <c r="G50" s="8">
        <f t="shared" si="6"/>
        <v>354374</v>
      </c>
      <c r="H50" s="14">
        <f t="shared" si="2"/>
        <v>26.633667756692915</v>
      </c>
      <c r="I50" s="8">
        <f t="shared" si="6"/>
        <v>388435</v>
      </c>
      <c r="J50" s="14">
        <f t="shared" si="3"/>
        <v>29.193588511208528</v>
      </c>
      <c r="K50" s="8">
        <f t="shared" si="6"/>
        <v>248459</v>
      </c>
      <c r="L50" s="14">
        <f t="shared" si="4"/>
        <v>18.673419768832265</v>
      </c>
      <c r="M50" s="8">
        <f t="shared" si="6"/>
        <v>215725</v>
      </c>
      <c r="N50" s="14">
        <f t="shared" si="5"/>
        <v>16.21323228231354</v>
      </c>
    </row>
    <row r="51" spans="2:14" ht="48.75" customHeight="1">
      <c r="B51" s="29" t="s">
        <v>97</v>
      </c>
      <c r="C51" s="29"/>
      <c r="D51" s="29"/>
      <c r="E51" s="29"/>
      <c r="F51" s="29"/>
      <c r="G51" s="29"/>
      <c r="H51" s="29"/>
      <c r="I51" s="29"/>
      <c r="J51" s="29"/>
      <c r="K51" s="29"/>
      <c r="L51" s="29"/>
      <c r="M51" s="29"/>
      <c r="N51" s="29"/>
    </row>
  </sheetData>
  <sheetProtection/>
  <mergeCells count="12">
    <mergeCell ref="B1:N1"/>
    <mergeCell ref="B51:N51"/>
    <mergeCell ref="G5:H5"/>
    <mergeCell ref="E5:F5"/>
    <mergeCell ref="E4:N4"/>
    <mergeCell ref="B4:B7"/>
    <mergeCell ref="C4:C7"/>
    <mergeCell ref="B2:N2"/>
    <mergeCell ref="D4:D7"/>
    <mergeCell ref="M5:N5"/>
    <mergeCell ref="K5:L5"/>
    <mergeCell ref="I5:J5"/>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12927</v>
      </c>
      <c r="D2" s="16">
        <v>20592</v>
      </c>
      <c r="E2" s="16">
        <v>1799</v>
      </c>
      <c r="F2" s="16">
        <v>5334</v>
      </c>
      <c r="G2" s="16">
        <v>5915</v>
      </c>
      <c r="H2" s="16">
        <v>3967</v>
      </c>
      <c r="I2" s="16">
        <v>3577</v>
      </c>
    </row>
    <row r="3" spans="1:9" ht="12.75">
      <c r="A3" s="20" t="s">
        <v>47</v>
      </c>
      <c r="B3" s="16" t="s">
        <v>11</v>
      </c>
      <c r="C3" s="16">
        <v>18570</v>
      </c>
      <c r="D3" s="16">
        <v>28128</v>
      </c>
      <c r="E3" s="16">
        <v>2539</v>
      </c>
      <c r="F3" s="16">
        <v>6971</v>
      </c>
      <c r="G3" s="16">
        <v>8214</v>
      </c>
      <c r="H3" s="16">
        <v>5403</v>
      </c>
      <c r="I3" s="16">
        <v>5001</v>
      </c>
    </row>
    <row r="4" spans="1:9" ht="12.75">
      <c r="A4" s="16" t="s">
        <v>58</v>
      </c>
      <c r="B4" s="16" t="s">
        <v>13</v>
      </c>
      <c r="C4" s="16">
        <v>25500</v>
      </c>
      <c r="D4" s="16">
        <v>37466</v>
      </c>
      <c r="E4" s="16">
        <v>3637</v>
      </c>
      <c r="F4" s="16">
        <v>9529</v>
      </c>
      <c r="G4" s="16">
        <v>10526</v>
      </c>
      <c r="H4" s="16">
        <v>7351</v>
      </c>
      <c r="I4" s="16">
        <v>6423</v>
      </c>
    </row>
    <row r="5" spans="1:9" ht="12.75">
      <c r="A5" s="16" t="s">
        <v>2</v>
      </c>
      <c r="B5" s="16" t="s">
        <v>62</v>
      </c>
      <c r="C5" s="16">
        <v>17758</v>
      </c>
      <c r="D5" s="16">
        <v>26516</v>
      </c>
      <c r="E5" s="16">
        <v>2412</v>
      </c>
      <c r="F5" s="16">
        <v>6658</v>
      </c>
      <c r="G5" s="16">
        <v>7365</v>
      </c>
      <c r="H5" s="16">
        <v>5587</v>
      </c>
      <c r="I5" s="16">
        <v>4494</v>
      </c>
    </row>
    <row r="6" spans="1:9" ht="12.75">
      <c r="A6" s="16" t="s">
        <v>1</v>
      </c>
      <c r="B6" s="16" t="s">
        <v>60</v>
      </c>
      <c r="C6" s="16">
        <v>30631</v>
      </c>
      <c r="D6" s="16">
        <v>45586</v>
      </c>
      <c r="E6" s="16">
        <v>4196</v>
      </c>
      <c r="F6" s="16">
        <v>11673</v>
      </c>
      <c r="G6" s="16">
        <v>13827</v>
      </c>
      <c r="H6" s="16">
        <v>8756</v>
      </c>
      <c r="I6" s="16">
        <v>7134</v>
      </c>
    </row>
    <row r="7" spans="1:9" ht="12.75">
      <c r="A7" s="16" t="s">
        <v>21</v>
      </c>
      <c r="B7" s="16" t="s">
        <v>70</v>
      </c>
      <c r="C7" s="16">
        <v>10630</v>
      </c>
      <c r="D7" s="16">
        <v>16370</v>
      </c>
      <c r="E7" s="16">
        <v>1944</v>
      </c>
      <c r="F7" s="16">
        <v>4202</v>
      </c>
      <c r="G7" s="16">
        <v>4482</v>
      </c>
      <c r="H7" s="16">
        <v>3025</v>
      </c>
      <c r="I7" s="16">
        <v>2717</v>
      </c>
    </row>
    <row r="8" spans="1:9" ht="12.75">
      <c r="A8" s="16" t="s">
        <v>18</v>
      </c>
      <c r="B8" s="16" t="s">
        <v>37</v>
      </c>
      <c r="C8" s="16">
        <v>7014</v>
      </c>
      <c r="D8" s="16">
        <v>10230</v>
      </c>
      <c r="E8" s="16">
        <v>921</v>
      </c>
      <c r="F8" s="16">
        <v>2432</v>
      </c>
      <c r="G8" s="16">
        <v>3032</v>
      </c>
      <c r="H8" s="16">
        <v>2033</v>
      </c>
      <c r="I8" s="16">
        <v>1812</v>
      </c>
    </row>
    <row r="9" spans="1:9" ht="12.75">
      <c r="A9" s="16" t="s">
        <v>22</v>
      </c>
      <c r="B9" s="16" t="s">
        <v>74</v>
      </c>
      <c r="C9" s="16">
        <v>29672</v>
      </c>
      <c r="D9" s="16">
        <v>43027</v>
      </c>
      <c r="E9" s="16">
        <v>3332</v>
      </c>
      <c r="F9" s="16">
        <v>11422</v>
      </c>
      <c r="G9" s="16">
        <v>13028</v>
      </c>
      <c r="H9" s="16">
        <v>7665</v>
      </c>
      <c r="I9" s="16">
        <v>7580</v>
      </c>
    </row>
    <row r="10" spans="1:9" ht="12.75">
      <c r="A10" s="16" t="s">
        <v>24</v>
      </c>
      <c r="B10" s="16" t="s">
        <v>71</v>
      </c>
      <c r="C10" s="16">
        <v>9520</v>
      </c>
      <c r="D10" s="16">
        <v>13600</v>
      </c>
      <c r="E10" s="16">
        <v>1059</v>
      </c>
      <c r="F10" s="16">
        <v>3020</v>
      </c>
      <c r="G10" s="16">
        <v>3949</v>
      </c>
      <c r="H10" s="16">
        <v>2984</v>
      </c>
      <c r="I10" s="16">
        <v>2588</v>
      </c>
    </row>
    <row r="11" spans="1:9" ht="12.75">
      <c r="A11" s="16" t="s">
        <v>30</v>
      </c>
      <c r="B11" s="16" t="s">
        <v>45</v>
      </c>
      <c r="C11" s="16">
        <v>209400</v>
      </c>
      <c r="D11" s="16">
        <v>313370</v>
      </c>
      <c r="E11" s="16">
        <v>25894</v>
      </c>
      <c r="F11" s="16">
        <v>86868</v>
      </c>
      <c r="G11" s="16">
        <v>94969</v>
      </c>
      <c r="H11" s="16">
        <v>56176</v>
      </c>
      <c r="I11" s="16">
        <v>49463</v>
      </c>
    </row>
    <row r="12" spans="1:9" ht="12.75">
      <c r="A12" s="16" t="s">
        <v>77</v>
      </c>
      <c r="B12" s="16" t="s">
        <v>16</v>
      </c>
      <c r="C12" s="16">
        <v>14518</v>
      </c>
      <c r="D12" s="16">
        <v>20160</v>
      </c>
      <c r="E12" s="16">
        <v>1760</v>
      </c>
      <c r="F12" s="16">
        <v>4842</v>
      </c>
      <c r="G12" s="16">
        <v>5628</v>
      </c>
      <c r="H12" s="16">
        <v>3981</v>
      </c>
      <c r="I12" s="16">
        <v>3949</v>
      </c>
    </row>
    <row r="13" spans="1:9" ht="12.75">
      <c r="A13" s="16" t="s">
        <v>64</v>
      </c>
      <c r="B13" s="16" t="s">
        <v>12</v>
      </c>
      <c r="C13" s="16">
        <v>8299</v>
      </c>
      <c r="D13" s="16">
        <v>12553</v>
      </c>
      <c r="E13" s="16">
        <v>1068</v>
      </c>
      <c r="F13" s="16">
        <v>3155</v>
      </c>
      <c r="G13" s="16">
        <v>3388</v>
      </c>
      <c r="H13" s="16">
        <v>2631</v>
      </c>
      <c r="I13" s="16">
        <v>2311</v>
      </c>
    </row>
    <row r="14" spans="1:9" ht="12.75">
      <c r="A14" s="16" t="s">
        <v>38</v>
      </c>
      <c r="B14" s="16" t="s">
        <v>3</v>
      </c>
      <c r="C14" s="16">
        <v>7402</v>
      </c>
      <c r="D14" s="16">
        <v>10590</v>
      </c>
      <c r="E14" s="16">
        <v>1006</v>
      </c>
      <c r="F14" s="16">
        <v>2570</v>
      </c>
      <c r="G14" s="16">
        <v>2974</v>
      </c>
      <c r="H14" s="16">
        <v>2141</v>
      </c>
      <c r="I14" s="16">
        <v>1899</v>
      </c>
    </row>
    <row r="15" spans="1:9" ht="12.75">
      <c r="A15" s="16" t="s">
        <v>51</v>
      </c>
      <c r="B15" s="16" t="s">
        <v>43</v>
      </c>
      <c r="C15" s="16">
        <v>51843</v>
      </c>
      <c r="D15" s="16">
        <v>74953</v>
      </c>
      <c r="E15" s="16">
        <v>8161</v>
      </c>
      <c r="F15" s="16">
        <v>22758</v>
      </c>
      <c r="G15" s="16">
        <v>21477</v>
      </c>
      <c r="H15" s="16">
        <v>12513</v>
      </c>
      <c r="I15" s="16">
        <v>10044</v>
      </c>
    </row>
    <row r="16" spans="1:9" ht="12.75">
      <c r="A16" s="16" t="s">
        <v>23</v>
      </c>
      <c r="B16" s="16" t="s">
        <v>40</v>
      </c>
      <c r="C16" s="16">
        <v>36433</v>
      </c>
      <c r="D16" s="16">
        <v>54221</v>
      </c>
      <c r="E16" s="16">
        <v>5088</v>
      </c>
      <c r="F16" s="16">
        <v>14650</v>
      </c>
      <c r="G16" s="16">
        <v>15241</v>
      </c>
      <c r="H16" s="16">
        <v>10163</v>
      </c>
      <c r="I16" s="16">
        <v>9079</v>
      </c>
    </row>
    <row r="17" spans="1:9" ht="12.75">
      <c r="A17" s="16" t="s">
        <v>53</v>
      </c>
      <c r="B17" s="16" t="s">
        <v>4</v>
      </c>
      <c r="C17" s="16">
        <v>5476</v>
      </c>
      <c r="D17" s="16">
        <v>9206</v>
      </c>
      <c r="E17" s="16">
        <v>590</v>
      </c>
      <c r="F17" s="16">
        <v>1945</v>
      </c>
      <c r="G17" s="16">
        <v>2672</v>
      </c>
      <c r="H17" s="16">
        <v>1853</v>
      </c>
      <c r="I17" s="16">
        <v>2146</v>
      </c>
    </row>
    <row r="18" spans="1:9" ht="12.75">
      <c r="A18" s="16" t="s">
        <v>8</v>
      </c>
      <c r="B18" s="16" t="s">
        <v>36</v>
      </c>
      <c r="C18" s="16">
        <v>12912</v>
      </c>
      <c r="D18" s="16">
        <v>19312</v>
      </c>
      <c r="E18" s="16">
        <v>1877</v>
      </c>
      <c r="F18" s="16">
        <v>5035</v>
      </c>
      <c r="G18" s="16">
        <v>5210</v>
      </c>
      <c r="H18" s="16">
        <v>3663</v>
      </c>
      <c r="I18" s="16">
        <v>3527</v>
      </c>
    </row>
    <row r="19" spans="1:9" ht="12.75">
      <c r="A19" s="16" t="s">
        <v>69</v>
      </c>
      <c r="B19" s="16" t="s">
        <v>42</v>
      </c>
      <c r="C19" s="16">
        <v>23736</v>
      </c>
      <c r="D19" s="16">
        <v>33688</v>
      </c>
      <c r="E19" s="16">
        <v>3567</v>
      </c>
      <c r="F19" s="16">
        <v>9218</v>
      </c>
      <c r="G19" s="16">
        <v>9469</v>
      </c>
      <c r="H19" s="16">
        <v>6191</v>
      </c>
      <c r="I19" s="16">
        <v>5243</v>
      </c>
    </row>
    <row r="20" spans="1:9" ht="12.75">
      <c r="A20" s="16" t="s">
        <v>6</v>
      </c>
      <c r="B20" s="16" t="s">
        <v>57</v>
      </c>
      <c r="C20" s="16">
        <v>17893</v>
      </c>
      <c r="D20" s="16">
        <v>25226</v>
      </c>
      <c r="E20" s="16">
        <v>2577</v>
      </c>
      <c r="F20" s="16">
        <v>6734</v>
      </c>
      <c r="G20" s="16">
        <v>7314</v>
      </c>
      <c r="H20" s="16">
        <v>4679</v>
      </c>
      <c r="I20" s="16">
        <v>3922</v>
      </c>
    </row>
    <row r="21" spans="1:9" ht="12.75">
      <c r="A21" s="16" t="s">
        <v>10</v>
      </c>
      <c r="B21" s="16" t="s">
        <v>65</v>
      </c>
      <c r="C21" s="16">
        <v>8328</v>
      </c>
      <c r="D21" s="16">
        <v>11223</v>
      </c>
      <c r="E21" s="16">
        <v>1412</v>
      </c>
      <c r="F21" s="16">
        <v>2954</v>
      </c>
      <c r="G21" s="16">
        <v>3019</v>
      </c>
      <c r="H21" s="16">
        <v>2100</v>
      </c>
      <c r="I21" s="16">
        <v>1738</v>
      </c>
    </row>
    <row r="22" spans="1:9" ht="12.75">
      <c r="A22" s="16" t="s">
        <v>61</v>
      </c>
      <c r="B22" s="16" t="s">
        <v>25</v>
      </c>
      <c r="C22" s="16">
        <v>9756</v>
      </c>
      <c r="D22" s="16">
        <v>13536</v>
      </c>
      <c r="E22" s="16">
        <v>1636</v>
      </c>
      <c r="F22" s="16">
        <v>3552</v>
      </c>
      <c r="G22" s="16">
        <v>3672</v>
      </c>
      <c r="H22" s="16">
        <v>2599</v>
      </c>
      <c r="I22" s="16">
        <v>2077</v>
      </c>
    </row>
    <row r="23" spans="1:9" ht="12.75">
      <c r="A23" s="16" t="s">
        <v>27</v>
      </c>
      <c r="B23" s="16" t="s">
        <v>41</v>
      </c>
      <c r="C23" s="16">
        <v>9994</v>
      </c>
      <c r="D23" s="16">
        <v>16947</v>
      </c>
      <c r="E23" s="16">
        <v>987</v>
      </c>
      <c r="F23" s="16">
        <v>3695</v>
      </c>
      <c r="G23" s="16">
        <v>5335</v>
      </c>
      <c r="H23" s="16">
        <v>3473</v>
      </c>
      <c r="I23" s="16">
        <v>3457</v>
      </c>
    </row>
    <row r="24" spans="1:9" ht="12.75">
      <c r="A24" s="16" t="s">
        <v>46</v>
      </c>
      <c r="B24" s="16" t="s">
        <v>56</v>
      </c>
      <c r="C24" s="16">
        <v>15091</v>
      </c>
      <c r="D24" s="16">
        <v>21789</v>
      </c>
      <c r="E24" s="16">
        <v>2166</v>
      </c>
      <c r="F24" s="16">
        <v>5186</v>
      </c>
      <c r="G24" s="16">
        <v>6320</v>
      </c>
      <c r="H24" s="16">
        <v>4498</v>
      </c>
      <c r="I24" s="16">
        <v>3619</v>
      </c>
    </row>
    <row r="25" spans="1:9" ht="12.75">
      <c r="A25" s="16" t="s">
        <v>5</v>
      </c>
      <c r="B25" s="16" t="s">
        <v>33</v>
      </c>
      <c r="C25" s="16">
        <v>6196</v>
      </c>
      <c r="D25" s="16">
        <v>9031</v>
      </c>
      <c r="E25" s="16">
        <v>934</v>
      </c>
      <c r="F25" s="16">
        <v>2031</v>
      </c>
      <c r="G25" s="16">
        <v>2574</v>
      </c>
      <c r="H25" s="16">
        <v>1848</v>
      </c>
      <c r="I25" s="16">
        <v>1644</v>
      </c>
    </row>
    <row r="26" spans="1:9" ht="12.75">
      <c r="A26" s="16" t="s">
        <v>83</v>
      </c>
      <c r="B26" s="16" t="s">
        <v>44</v>
      </c>
      <c r="C26" s="16">
        <v>28407</v>
      </c>
      <c r="D26" s="16">
        <v>42387</v>
      </c>
      <c r="E26" s="16">
        <v>4486</v>
      </c>
      <c r="F26" s="16">
        <v>12478</v>
      </c>
      <c r="G26" s="16">
        <v>12463</v>
      </c>
      <c r="H26" s="16">
        <v>6777</v>
      </c>
      <c r="I26" s="16">
        <v>6183</v>
      </c>
    </row>
    <row r="27" spans="1:9" ht="12.75">
      <c r="A27" s="16" t="s">
        <v>67</v>
      </c>
      <c r="B27" s="16" t="s">
        <v>50</v>
      </c>
      <c r="C27" s="16">
        <v>39776</v>
      </c>
      <c r="D27" s="16">
        <v>58029</v>
      </c>
      <c r="E27" s="16">
        <v>6150</v>
      </c>
      <c r="F27" s="16">
        <v>17810</v>
      </c>
      <c r="G27" s="16">
        <v>17920</v>
      </c>
      <c r="H27" s="16">
        <v>9136</v>
      </c>
      <c r="I27" s="16">
        <v>7013</v>
      </c>
    </row>
    <row r="28" spans="1:9" ht="12.75">
      <c r="A28" s="16" t="s">
        <v>26</v>
      </c>
      <c r="B28" s="16" t="s">
        <v>34</v>
      </c>
      <c r="C28" s="16">
        <v>17552</v>
      </c>
      <c r="D28" s="16">
        <v>25643</v>
      </c>
      <c r="E28" s="16">
        <v>2772</v>
      </c>
      <c r="F28" s="16">
        <v>6674</v>
      </c>
      <c r="G28" s="16">
        <v>7282</v>
      </c>
      <c r="H28" s="16">
        <v>4974</v>
      </c>
      <c r="I28" s="16">
        <v>3941</v>
      </c>
    </row>
    <row r="29" spans="1:9" ht="12.75">
      <c r="A29" s="16" t="s">
        <v>20</v>
      </c>
      <c r="B29" s="16" t="s">
        <v>15</v>
      </c>
      <c r="C29" s="16">
        <v>6019</v>
      </c>
      <c r="D29" s="16">
        <v>8326</v>
      </c>
      <c r="E29" s="16">
        <v>910</v>
      </c>
      <c r="F29" s="16">
        <v>2019</v>
      </c>
      <c r="G29" s="16">
        <v>2236</v>
      </c>
      <c r="H29" s="16">
        <v>1696</v>
      </c>
      <c r="I29" s="16">
        <v>1465</v>
      </c>
    </row>
    <row r="30" spans="1:9" ht="12.75">
      <c r="A30" s="16" t="s">
        <v>82</v>
      </c>
      <c r="B30" s="16" t="s">
        <v>54</v>
      </c>
      <c r="C30" s="16">
        <v>19914</v>
      </c>
      <c r="D30" s="16">
        <v>30444</v>
      </c>
      <c r="E30" s="16">
        <v>2689</v>
      </c>
      <c r="F30" s="16">
        <v>7480</v>
      </c>
      <c r="G30" s="16">
        <v>9053</v>
      </c>
      <c r="H30" s="16">
        <v>6214</v>
      </c>
      <c r="I30" s="16">
        <v>5008</v>
      </c>
    </row>
    <row r="31" spans="1:9" ht="12.75">
      <c r="A31" s="16" t="s">
        <v>32</v>
      </c>
      <c r="B31" s="16" t="s">
        <v>52</v>
      </c>
      <c r="C31" s="16">
        <v>13121</v>
      </c>
      <c r="D31" s="16">
        <v>19235</v>
      </c>
      <c r="E31" s="16">
        <v>1752</v>
      </c>
      <c r="F31" s="16">
        <v>4649</v>
      </c>
      <c r="G31" s="16">
        <v>5491</v>
      </c>
      <c r="H31" s="16">
        <v>3954</v>
      </c>
      <c r="I31" s="16">
        <v>3389</v>
      </c>
    </row>
    <row r="32" spans="1:9" ht="12.75">
      <c r="A32" s="16" t="s">
        <v>0</v>
      </c>
      <c r="B32" s="16" t="s">
        <v>55</v>
      </c>
      <c r="C32" s="16">
        <v>10515</v>
      </c>
      <c r="D32" s="16">
        <v>14824</v>
      </c>
      <c r="E32" s="16">
        <v>1624</v>
      </c>
      <c r="F32" s="16">
        <v>3747</v>
      </c>
      <c r="G32" s="16">
        <v>3885</v>
      </c>
      <c r="H32" s="16">
        <v>2897</v>
      </c>
      <c r="I32" s="16">
        <v>2671</v>
      </c>
    </row>
    <row r="33" spans="1:9" ht="12.75">
      <c r="A33" s="16" t="s">
        <v>72</v>
      </c>
      <c r="B33" s="16" t="s">
        <v>28</v>
      </c>
      <c r="C33" s="16">
        <v>27075</v>
      </c>
      <c r="D33" s="16">
        <v>40442</v>
      </c>
      <c r="E33" s="16">
        <v>3368</v>
      </c>
      <c r="F33" s="16">
        <v>9795</v>
      </c>
      <c r="G33" s="16">
        <v>12100</v>
      </c>
      <c r="H33" s="16">
        <v>8292</v>
      </c>
      <c r="I33" s="16">
        <v>6887</v>
      </c>
    </row>
    <row r="34" spans="1:9" ht="12.75">
      <c r="A34" s="16" t="s">
        <v>49</v>
      </c>
      <c r="B34" s="16" t="s">
        <v>79</v>
      </c>
      <c r="C34" s="16">
        <v>11602</v>
      </c>
      <c r="D34" s="16">
        <v>17283</v>
      </c>
      <c r="E34" s="16">
        <v>1668</v>
      </c>
      <c r="F34" s="16">
        <v>4228</v>
      </c>
      <c r="G34" s="16">
        <v>5074</v>
      </c>
      <c r="H34" s="16">
        <v>3430</v>
      </c>
      <c r="I34" s="16">
        <v>2883</v>
      </c>
    </row>
    <row r="35" spans="1:9" ht="12.75">
      <c r="A35" s="16" t="s">
        <v>76</v>
      </c>
      <c r="B35" s="16" t="s">
        <v>84</v>
      </c>
      <c r="C35" s="16">
        <v>7077</v>
      </c>
      <c r="D35" s="16">
        <v>10543</v>
      </c>
      <c r="E35" s="16">
        <v>1189</v>
      </c>
      <c r="F35" s="16">
        <v>2766</v>
      </c>
      <c r="G35" s="16">
        <v>3082</v>
      </c>
      <c r="H35" s="16">
        <v>1957</v>
      </c>
      <c r="I35" s="16">
        <v>1549</v>
      </c>
    </row>
    <row r="36" spans="1:9" ht="12.75">
      <c r="A36" s="16" t="s">
        <v>9</v>
      </c>
      <c r="B36" s="16" t="s">
        <v>35</v>
      </c>
      <c r="C36" s="16">
        <v>16405</v>
      </c>
      <c r="D36" s="16">
        <v>24462</v>
      </c>
      <c r="E36" s="16">
        <v>2152</v>
      </c>
      <c r="F36" s="16">
        <v>6805</v>
      </c>
      <c r="G36" s="16">
        <v>7091</v>
      </c>
      <c r="H36" s="16">
        <v>4500</v>
      </c>
      <c r="I36" s="16">
        <v>3914</v>
      </c>
    </row>
    <row r="37" spans="1:9" ht="12.75">
      <c r="A37" s="16" t="s">
        <v>73</v>
      </c>
      <c r="B37" s="16" t="s">
        <v>78</v>
      </c>
      <c r="C37" s="16">
        <v>17749</v>
      </c>
      <c r="D37" s="16">
        <v>26392</v>
      </c>
      <c r="E37" s="16">
        <v>2807</v>
      </c>
      <c r="F37" s="16">
        <v>7078</v>
      </c>
      <c r="G37" s="16">
        <v>7465</v>
      </c>
      <c r="H37" s="16">
        <v>4930</v>
      </c>
      <c r="I37" s="16">
        <v>4112</v>
      </c>
    </row>
    <row r="38" spans="1:9" ht="12.75">
      <c r="A38" s="16" t="s">
        <v>29</v>
      </c>
      <c r="B38" s="16" t="s">
        <v>75</v>
      </c>
      <c r="C38" s="16">
        <v>9280</v>
      </c>
      <c r="D38" s="16">
        <v>13714</v>
      </c>
      <c r="E38" s="16">
        <v>1288</v>
      </c>
      <c r="F38" s="16">
        <v>3225</v>
      </c>
      <c r="G38" s="16">
        <v>3823</v>
      </c>
      <c r="H38" s="16">
        <v>2622</v>
      </c>
      <c r="I38" s="16">
        <v>2756</v>
      </c>
    </row>
    <row r="39" spans="1:9" ht="12.75">
      <c r="A39" s="16" t="s">
        <v>68</v>
      </c>
      <c r="B39" s="16" t="s">
        <v>14</v>
      </c>
      <c r="C39" s="16">
        <v>41345</v>
      </c>
      <c r="D39" s="16">
        <v>61597</v>
      </c>
      <c r="E39" s="16">
        <v>5492</v>
      </c>
      <c r="F39" s="16">
        <v>16920</v>
      </c>
      <c r="G39" s="16">
        <v>17978</v>
      </c>
      <c r="H39" s="16">
        <v>11485</v>
      </c>
      <c r="I39" s="16">
        <v>9722</v>
      </c>
    </row>
    <row r="40" spans="1:9" ht="12.75">
      <c r="A40" s="16" t="s">
        <v>19</v>
      </c>
      <c r="B40" s="16" t="s">
        <v>81</v>
      </c>
      <c r="C40" s="16">
        <v>6966</v>
      </c>
      <c r="D40" s="16">
        <v>10168</v>
      </c>
      <c r="E40" s="16">
        <v>951</v>
      </c>
      <c r="F40" s="16">
        <v>2301</v>
      </c>
      <c r="G40" s="16">
        <v>2686</v>
      </c>
      <c r="H40" s="16">
        <v>2184</v>
      </c>
      <c r="I40" s="16">
        <v>2046</v>
      </c>
    </row>
    <row r="41" spans="1:9" ht="12.75">
      <c r="A41" s="16" t="s">
        <v>48</v>
      </c>
      <c r="B41" s="16" t="s">
        <v>17</v>
      </c>
      <c r="C41" s="16">
        <v>7442</v>
      </c>
      <c r="D41" s="16">
        <v>10444</v>
      </c>
      <c r="E41" s="16">
        <v>1055</v>
      </c>
      <c r="F41" s="16">
        <v>2600</v>
      </c>
      <c r="G41" s="16">
        <v>2956</v>
      </c>
      <c r="H41" s="16">
        <v>2201</v>
      </c>
      <c r="I41" s="16">
        <v>1632</v>
      </c>
    </row>
    <row r="42" spans="1:9" ht="12.75">
      <c r="A42" s="16" t="s">
        <v>59</v>
      </c>
      <c r="B42" s="16" t="s">
        <v>80</v>
      </c>
      <c r="C42" s="16">
        <v>10791</v>
      </c>
      <c r="D42" s="16">
        <v>16150</v>
      </c>
      <c r="E42" s="16">
        <v>1475</v>
      </c>
      <c r="F42" s="16">
        <v>4041</v>
      </c>
      <c r="G42" s="16">
        <v>4458</v>
      </c>
      <c r="H42" s="16">
        <v>3322</v>
      </c>
      <c r="I42" s="16">
        <v>2854</v>
      </c>
    </row>
    <row r="43" spans="1:9" ht="12.75">
      <c r="A43" s="16" t="s">
        <v>63</v>
      </c>
      <c r="B43" s="16" t="s">
        <v>31</v>
      </c>
      <c r="C43" s="16">
        <v>9529</v>
      </c>
      <c r="D43" s="16">
        <v>13146</v>
      </c>
      <c r="E43" s="16">
        <v>1166</v>
      </c>
      <c r="F43" s="16">
        <v>3324</v>
      </c>
      <c r="G43" s="16">
        <v>3792</v>
      </c>
      <c r="H43" s="16">
        <v>2608</v>
      </c>
      <c r="I43" s="16">
        <v>2256</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2014-09-11T08:36:55Z</cp:lastPrinted>
  <dcterms:created xsi:type="dcterms:W3CDTF">2013-08-22T12:02:29Z</dcterms:created>
  <dcterms:modified xsi:type="dcterms:W3CDTF">2018-08-09T10:25:03Z</dcterms:modified>
  <cp:category/>
  <cp:version/>
  <cp:contentType/>
  <cp:contentStatus/>
</cp:coreProperties>
</file>