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<sst xmlns="http://schemas.openxmlformats.org/spreadsheetml/2006/main" count="201" uniqueCount="108">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</sst>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11421</v>
      </c>
      <c r="D7" s="9">
        <f>E7+G7+I7+K7+M7</f>
        <v>11873</v>
      </c>
      <c r="E7" s="9">
        <f>man!E2</f>
        <v>1829</v>
      </c>
      <c r="F7" s="10">
        <f>E7/D7*100</f>
        <v>15.404699738903393</v>
      </c>
      <c r="G7" s="9">
        <f>man!F2</f>
        <v>3065</v>
      </c>
      <c r="H7" s="10">
        <f>G7/D7*100</f>
        <v>25.81487408405626</v>
      </c>
      <c r="I7" s="9">
        <f>man!G2</f>
        <v>3547</v>
      </c>
      <c r="J7" s="10">
        <f>I7/D7*100</f>
        <v>29.87450517981976</v>
      </c>
      <c r="K7" s="9">
        <f>man!H2</f>
        <v>1986</v>
      </c>
      <c r="L7" s="10">
        <f>K7/D7*100</f>
        <v>16.72702770993009</v>
      </c>
      <c r="M7" s="9">
        <f>man!I2</f>
        <v>1446</v>
      </c>
      <c r="N7" s="10">
        <f>M7/D7*100</f>
        <v>12.17889328729049</v>
      </c>
      <c r="P7" s="16"/>
      <c r="Q7" s="15"/>
      <c r="R7" s="15"/>
    </row>
    <row r="8" spans="1:18" ht="12.75">
      <c r="A8" s="1" t="s">
        <v>47</v>
      </c>
      <c r="B8" s="3" t="s">
        <v>11</v>
      </c>
      <c r="C8" s="9">
        <f>man!C3</f>
        <v>10770</v>
      </c>
      <c r="D8" s="9">
        <f aca="true" t="shared" si="0" ref="D8:D48">E8+G8+I8+K8+M8</f>
        <v>11760</v>
      </c>
      <c r="E8" s="9">
        <f>man!E3</f>
        <v>1554</v>
      </c>
      <c r="F8" s="10">
        <f aca="true" t="shared" si="1" ref="F8:F48">E8/D8*100</f>
        <v>13.214285714285715</v>
      </c>
      <c r="G8" s="9">
        <f>man!F3</f>
        <v>2847</v>
      </c>
      <c r="H8" s="10">
        <f aca="true" t="shared" si="2" ref="H8:H48">G8/D8*100</f>
        <v>24.209183673469386</v>
      </c>
      <c r="I8" s="9">
        <f>man!G3</f>
        <v>3518</v>
      </c>
      <c r="J8" s="10">
        <f aca="true" t="shared" si="3" ref="J8:J48">I8/D8*100</f>
        <v>29.91496598639456</v>
      </c>
      <c r="K8" s="9">
        <f>man!H3</f>
        <v>2091</v>
      </c>
      <c r="L8" s="10">
        <f aca="true" t="shared" si="4" ref="L8:L48">K8/D8*100</f>
        <v>17.78061224489796</v>
      </c>
      <c r="M8" s="9">
        <f>man!I3</f>
        <v>1750</v>
      </c>
      <c r="N8" s="10">
        <f aca="true" t="shared" si="5" ref="N8:N48">M8/D8*100</f>
        <v>14.880952380952381</v>
      </c>
      <c r="P8" s="16"/>
      <c r="Q8" s="15"/>
      <c r="R8" s="15"/>
    </row>
    <row r="9" spans="1:18" ht="12.75">
      <c r="A9" s="1" t="s">
        <v>58</v>
      </c>
      <c r="B9" s="3" t="s">
        <v>13</v>
      </c>
      <c r="C9" s="9">
        <f>man!C4</f>
        <v>10434</v>
      </c>
      <c r="D9" s="9">
        <f t="shared" si="0"/>
        <v>11236</v>
      </c>
      <c r="E9" s="9">
        <f>man!E4</f>
        <v>1196</v>
      </c>
      <c r="F9" s="10">
        <f t="shared" si="1"/>
        <v>10.644357422570309</v>
      </c>
      <c r="G9" s="9">
        <f>man!F4</f>
        <v>2721</v>
      </c>
      <c r="H9" s="10">
        <f t="shared" si="2"/>
        <v>24.21680313278747</v>
      </c>
      <c r="I9" s="9">
        <f>man!G4</f>
        <v>3494</v>
      </c>
      <c r="J9" s="10">
        <f t="shared" si="3"/>
        <v>31.096475614097546</v>
      </c>
      <c r="K9" s="9">
        <f>man!H4</f>
        <v>2194</v>
      </c>
      <c r="L9" s="10">
        <f t="shared" si="4"/>
        <v>19.526521893912424</v>
      </c>
      <c r="M9" s="9">
        <f>man!I4</f>
        <v>1631</v>
      </c>
      <c r="N9" s="10">
        <f t="shared" si="5"/>
        <v>14.515841936632254</v>
      </c>
      <c r="P9" s="16"/>
      <c r="Q9" s="15"/>
      <c r="R9" s="15"/>
    </row>
    <row r="10" spans="1:18" ht="12.75">
      <c r="A10" s="1" t="s">
        <v>2</v>
      </c>
      <c r="B10" s="3" t="s">
        <v>62</v>
      </c>
      <c r="C10" s="9">
        <f>man!C5</f>
        <v>10333</v>
      </c>
      <c r="D10" s="9">
        <f t="shared" si="0"/>
        <v>11431</v>
      </c>
      <c r="E10" s="9">
        <f>man!E5</f>
        <v>1262</v>
      </c>
      <c r="F10" s="10">
        <f t="shared" si="1"/>
        <v>11.040153967281952</v>
      </c>
      <c r="G10" s="9">
        <f>man!F5</f>
        <v>2818</v>
      </c>
      <c r="H10" s="10">
        <f t="shared" si="2"/>
        <v>24.652261394453678</v>
      </c>
      <c r="I10" s="9">
        <f>man!G5</f>
        <v>3308</v>
      </c>
      <c r="J10" s="10">
        <f t="shared" si="3"/>
        <v>28.938850494269968</v>
      </c>
      <c r="K10" s="9">
        <f>man!H5</f>
        <v>2189</v>
      </c>
      <c r="L10" s="10">
        <f t="shared" si="4"/>
        <v>19.14968069285277</v>
      </c>
      <c r="M10" s="9">
        <f>man!I5</f>
        <v>1854</v>
      </c>
      <c r="N10" s="10">
        <f t="shared" si="5"/>
        <v>16.219053451141633</v>
      </c>
      <c r="P10" s="16"/>
      <c r="Q10" s="15"/>
      <c r="R10" s="15"/>
    </row>
    <row r="11" spans="1:18" ht="12.75">
      <c r="A11" s="1" t="s">
        <v>1</v>
      </c>
      <c r="B11" s="3" t="s">
        <v>60</v>
      </c>
      <c r="C11" s="9">
        <f>man!C6</f>
        <v>16023</v>
      </c>
      <c r="D11" s="9">
        <f t="shared" si="0"/>
        <v>16735</v>
      </c>
      <c r="E11" s="9">
        <f>man!E6</f>
        <v>2813</v>
      </c>
      <c r="F11" s="10">
        <f t="shared" si="1"/>
        <v>16.809082760681207</v>
      </c>
      <c r="G11" s="9">
        <f>man!F6</f>
        <v>4973</v>
      </c>
      <c r="H11" s="10">
        <f t="shared" si="2"/>
        <v>29.71616372871228</v>
      </c>
      <c r="I11" s="9">
        <f>man!G6</f>
        <v>4872</v>
      </c>
      <c r="J11" s="10">
        <f t="shared" si="3"/>
        <v>29.112638183447864</v>
      </c>
      <c r="K11" s="9">
        <f>man!H6</f>
        <v>2463</v>
      </c>
      <c r="L11" s="10">
        <f t="shared" si="4"/>
        <v>14.71765760382432</v>
      </c>
      <c r="M11" s="9">
        <f>man!I6</f>
        <v>1614</v>
      </c>
      <c r="N11" s="10">
        <f t="shared" si="5"/>
        <v>9.644457723334328</v>
      </c>
      <c r="P11" s="16"/>
      <c r="Q11" s="15"/>
      <c r="R11" s="15"/>
    </row>
    <row r="12" spans="1:18" ht="12.75">
      <c r="A12" s="1" t="s">
        <v>21</v>
      </c>
      <c r="B12" s="3" t="s">
        <v>70</v>
      </c>
      <c r="C12" s="9">
        <f>man!C7</f>
        <v>9253</v>
      </c>
      <c r="D12" s="9">
        <f t="shared" si="0"/>
        <v>10240</v>
      </c>
      <c r="E12" s="9">
        <f>man!E7</f>
        <v>1613</v>
      </c>
      <c r="F12" s="10">
        <f t="shared" si="1"/>
        <v>15.751953125000002</v>
      </c>
      <c r="G12" s="9">
        <f>man!F7</f>
        <v>2403</v>
      </c>
      <c r="H12" s="10">
        <f t="shared" si="2"/>
        <v>23.466796875</v>
      </c>
      <c r="I12" s="9">
        <f>man!G7</f>
        <v>2802</v>
      </c>
      <c r="J12" s="10">
        <f t="shared" si="3"/>
        <v>27.36328125</v>
      </c>
      <c r="K12" s="9">
        <f>man!H7</f>
        <v>1861</v>
      </c>
      <c r="L12" s="10">
        <f t="shared" si="4"/>
        <v>18.173828125</v>
      </c>
      <c r="M12" s="9">
        <f>man!I7</f>
        <v>1561</v>
      </c>
      <c r="N12" s="10">
        <f t="shared" si="5"/>
        <v>15.244140625</v>
      </c>
      <c r="P12" s="16"/>
      <c r="Q12" s="15"/>
      <c r="R12" s="15"/>
    </row>
    <row r="13" spans="1:18" ht="12.75">
      <c r="A13" s="1" t="s">
        <v>18</v>
      </c>
      <c r="B13" s="3" t="s">
        <v>37</v>
      </c>
      <c r="C13" s="9">
        <f>man!C8</f>
        <v>7521</v>
      </c>
      <c r="D13" s="9">
        <f t="shared" si="0"/>
        <v>7971</v>
      </c>
      <c r="E13" s="9">
        <f>man!E8</f>
        <v>1001</v>
      </c>
      <c r="F13" s="10">
        <f t="shared" si="1"/>
        <v>12.558022832768787</v>
      </c>
      <c r="G13" s="9">
        <f>man!F8</f>
        <v>1899</v>
      </c>
      <c r="H13" s="10">
        <f t="shared" si="2"/>
        <v>23.823861497929997</v>
      </c>
      <c r="I13" s="9">
        <f>man!G8</f>
        <v>2578</v>
      </c>
      <c r="J13" s="10">
        <f t="shared" si="3"/>
        <v>32.34224062225567</v>
      </c>
      <c r="K13" s="9">
        <f>man!H8</f>
        <v>1499</v>
      </c>
      <c r="L13" s="10">
        <f t="shared" si="4"/>
        <v>18.805670555764646</v>
      </c>
      <c r="M13" s="9">
        <f>man!I8</f>
        <v>994</v>
      </c>
      <c r="N13" s="10">
        <f t="shared" si="5"/>
        <v>12.470204491280894</v>
      </c>
      <c r="P13" s="16"/>
      <c r="Q13" s="15"/>
      <c r="R13" s="15"/>
    </row>
    <row r="14" spans="1:18" ht="12.75">
      <c r="A14" s="1" t="s">
        <v>22</v>
      </c>
      <c r="B14" s="3" t="s">
        <v>74</v>
      </c>
      <c r="C14" s="9">
        <f>man!C9</f>
        <v>9548</v>
      </c>
      <c r="D14" s="9">
        <f t="shared" si="0"/>
        <v>9831</v>
      </c>
      <c r="E14" s="9">
        <f>man!E9</f>
        <v>1091</v>
      </c>
      <c r="F14" s="10">
        <f t="shared" si="1"/>
        <v>11.09754857084732</v>
      </c>
      <c r="G14" s="9">
        <f>man!F9</f>
        <v>2762</v>
      </c>
      <c r="H14" s="10">
        <f t="shared" si="2"/>
        <v>28.094802156443905</v>
      </c>
      <c r="I14" s="9">
        <f>man!G9</f>
        <v>2798</v>
      </c>
      <c r="J14" s="10">
        <f t="shared" si="3"/>
        <v>28.46099074356627</v>
      </c>
      <c r="K14" s="9">
        <f>man!H9</f>
        <v>1686</v>
      </c>
      <c r="L14" s="10">
        <f t="shared" si="4"/>
        <v>17.149832163564234</v>
      </c>
      <c r="M14" s="9">
        <f>man!I9</f>
        <v>1494</v>
      </c>
      <c r="N14" s="10">
        <f t="shared" si="5"/>
        <v>15.196826365578273</v>
      </c>
      <c r="P14" s="16"/>
      <c r="Q14" s="15"/>
      <c r="R14" s="15"/>
    </row>
    <row r="15" spans="1:18" ht="12.75">
      <c r="A15" s="1" t="s">
        <v>24</v>
      </c>
      <c r="B15" s="3" t="s">
        <v>71</v>
      </c>
      <c r="C15" s="9">
        <f>man!C10</f>
        <v>5797</v>
      </c>
      <c r="D15" s="9">
        <f t="shared" si="0"/>
        <v>6143</v>
      </c>
      <c r="E15" s="9">
        <f>man!E10</f>
        <v>676</v>
      </c>
      <c r="F15" s="10">
        <f t="shared" si="1"/>
        <v>11.004395246622172</v>
      </c>
      <c r="G15" s="9">
        <f>man!F10</f>
        <v>1381</v>
      </c>
      <c r="H15" s="10">
        <f t="shared" si="2"/>
        <v>22.480872537847958</v>
      </c>
      <c r="I15" s="9">
        <f>man!G10</f>
        <v>1895</v>
      </c>
      <c r="J15" s="10">
        <f t="shared" si="3"/>
        <v>30.84811981116718</v>
      </c>
      <c r="K15" s="9">
        <f>man!H10</f>
        <v>1175</v>
      </c>
      <c r="L15" s="10">
        <f t="shared" si="4"/>
        <v>19.127462152042977</v>
      </c>
      <c r="M15" s="9">
        <f>man!I10</f>
        <v>1016</v>
      </c>
      <c r="N15" s="10">
        <f t="shared" si="5"/>
        <v>16.539150252319715</v>
      </c>
      <c r="P15" s="16"/>
      <c r="Q15" s="15"/>
      <c r="R15" s="15"/>
    </row>
    <row r="16" spans="1:18" ht="12.75">
      <c r="A16" s="1" t="s">
        <v>30</v>
      </c>
      <c r="B16" s="3" t="s">
        <v>45</v>
      </c>
      <c r="C16" s="9">
        <f>man!C11</f>
        <v>26671</v>
      </c>
      <c r="D16" s="9">
        <f t="shared" si="0"/>
        <v>27716</v>
      </c>
      <c r="E16" s="9">
        <f>man!E11</f>
        <v>2272</v>
      </c>
      <c r="F16" s="10">
        <f t="shared" si="1"/>
        <v>8.197431086736904</v>
      </c>
      <c r="G16" s="9">
        <f>man!F11</f>
        <v>8153</v>
      </c>
      <c r="H16" s="10">
        <f t="shared" si="2"/>
        <v>29.41622167700967</v>
      </c>
      <c r="I16" s="9">
        <f>man!G11</f>
        <v>7844</v>
      </c>
      <c r="J16" s="10">
        <f t="shared" si="3"/>
        <v>28.301342185019486</v>
      </c>
      <c r="K16" s="9">
        <f>man!H11</f>
        <v>5004</v>
      </c>
      <c r="L16" s="10">
        <f t="shared" si="4"/>
        <v>18.054553326598356</v>
      </c>
      <c r="M16" s="9">
        <f>man!I11</f>
        <v>4443</v>
      </c>
      <c r="N16" s="10">
        <f t="shared" si="5"/>
        <v>16.03045172463559</v>
      </c>
      <c r="P16" s="16"/>
      <c r="Q16" s="15"/>
      <c r="R16" s="15"/>
    </row>
    <row r="17" spans="1:18" ht="12.75">
      <c r="A17" s="1" t="s">
        <v>77</v>
      </c>
      <c r="B17" s="3" t="s">
        <v>16</v>
      </c>
      <c r="C17" s="9">
        <f>man!C12</f>
        <v>6882</v>
      </c>
      <c r="D17" s="9">
        <f t="shared" si="0"/>
        <v>7205</v>
      </c>
      <c r="E17" s="9">
        <f>man!E12</f>
        <v>865</v>
      </c>
      <c r="F17" s="10">
        <f t="shared" si="1"/>
        <v>12.005551700208189</v>
      </c>
      <c r="G17" s="9">
        <f>man!F12</f>
        <v>1747</v>
      </c>
      <c r="H17" s="10">
        <f t="shared" si="2"/>
        <v>24.2470506592644</v>
      </c>
      <c r="I17" s="9">
        <f>man!G12</f>
        <v>2190</v>
      </c>
      <c r="J17" s="10">
        <f t="shared" si="3"/>
        <v>30.395558639833446</v>
      </c>
      <c r="K17" s="9">
        <f>man!H12</f>
        <v>1330</v>
      </c>
      <c r="L17" s="10">
        <f t="shared" si="4"/>
        <v>18.45940319222762</v>
      </c>
      <c r="M17" s="9">
        <f>man!I12</f>
        <v>1073</v>
      </c>
      <c r="N17" s="10">
        <f t="shared" si="5"/>
        <v>14.892435808466342</v>
      </c>
      <c r="P17" s="16"/>
      <c r="Q17" s="15"/>
      <c r="R17" s="15"/>
    </row>
    <row r="18" spans="1:18" ht="12.75">
      <c r="A18" s="1" t="s">
        <v>64</v>
      </c>
      <c r="B18" s="3" t="s">
        <v>12</v>
      </c>
      <c r="C18" s="9">
        <f>man!C13</f>
        <v>5602</v>
      </c>
      <c r="D18" s="9">
        <f t="shared" si="0"/>
        <v>5961</v>
      </c>
      <c r="E18" s="9">
        <f>man!E13</f>
        <v>791</v>
      </c>
      <c r="F18" s="10">
        <f t="shared" si="1"/>
        <v>13.26958563999329</v>
      </c>
      <c r="G18" s="9">
        <f>man!F13</f>
        <v>1517</v>
      </c>
      <c r="H18" s="10">
        <f t="shared" si="2"/>
        <v>25.448750209696357</v>
      </c>
      <c r="I18" s="9">
        <f>man!G13</f>
        <v>1669</v>
      </c>
      <c r="J18" s="10">
        <f t="shared" si="3"/>
        <v>27.998657943298106</v>
      </c>
      <c r="K18" s="9">
        <f>man!H13</f>
        <v>1046</v>
      </c>
      <c r="L18" s="10">
        <f t="shared" si="4"/>
        <v>17.547391377285688</v>
      </c>
      <c r="M18" s="9">
        <f>man!I13</f>
        <v>938</v>
      </c>
      <c r="N18" s="10">
        <f t="shared" si="5"/>
        <v>15.735614829726554</v>
      </c>
      <c r="P18" s="16"/>
      <c r="Q18" s="15"/>
      <c r="R18" s="15"/>
    </row>
    <row r="19" spans="1:18" ht="12.75">
      <c r="A19" s="1" t="s">
        <v>38</v>
      </c>
      <c r="B19" s="3" t="s">
        <v>3</v>
      </c>
      <c r="C19" s="9">
        <f>man!C14</f>
        <v>4734</v>
      </c>
      <c r="D19" s="9">
        <f t="shared" si="0"/>
        <v>5046</v>
      </c>
      <c r="E19" s="9">
        <f>man!E14</f>
        <v>663</v>
      </c>
      <c r="F19" s="10">
        <f t="shared" si="1"/>
        <v>13.13912009512485</v>
      </c>
      <c r="G19" s="9">
        <f>man!F14</f>
        <v>1301</v>
      </c>
      <c r="H19" s="10">
        <f t="shared" si="2"/>
        <v>25.782798256044394</v>
      </c>
      <c r="I19" s="9">
        <f>man!G14</f>
        <v>1486</v>
      </c>
      <c r="J19" s="10">
        <f t="shared" si="3"/>
        <v>29.449068569163693</v>
      </c>
      <c r="K19" s="9">
        <f>man!H14</f>
        <v>869</v>
      </c>
      <c r="L19" s="10">
        <f t="shared" si="4"/>
        <v>17.221561632976616</v>
      </c>
      <c r="M19" s="9">
        <f>man!I14</f>
        <v>727</v>
      </c>
      <c r="N19" s="10">
        <f t="shared" si="5"/>
        <v>14.407451446690448</v>
      </c>
      <c r="P19" s="16"/>
      <c r="Q19" s="15"/>
      <c r="R19" s="15"/>
    </row>
    <row r="20" spans="1:18" ht="12.75">
      <c r="A20" s="1" t="s">
        <v>51</v>
      </c>
      <c r="B20" s="3" t="s">
        <v>43</v>
      </c>
      <c r="C20" s="9">
        <f>man!C15</f>
        <v>17169</v>
      </c>
      <c r="D20" s="9">
        <f t="shared" si="0"/>
        <v>17667</v>
      </c>
      <c r="E20" s="9">
        <f>man!E15</f>
        <v>2247</v>
      </c>
      <c r="F20" s="10">
        <f t="shared" si="1"/>
        <v>12.718627950416032</v>
      </c>
      <c r="G20" s="9">
        <f>man!F15</f>
        <v>4916</v>
      </c>
      <c r="H20" s="10">
        <f t="shared" si="2"/>
        <v>27.825890077545708</v>
      </c>
      <c r="I20" s="9">
        <f>man!G15</f>
        <v>5005</v>
      </c>
      <c r="J20" s="10">
        <f t="shared" si="3"/>
        <v>28.329654157468724</v>
      </c>
      <c r="K20" s="9">
        <f>man!H15</f>
        <v>3064</v>
      </c>
      <c r="L20" s="10">
        <f t="shared" si="4"/>
        <v>17.34306899869814</v>
      </c>
      <c r="M20" s="9">
        <f>man!I15</f>
        <v>2435</v>
      </c>
      <c r="N20" s="10">
        <f t="shared" si="5"/>
        <v>13.782758815871398</v>
      </c>
      <c r="P20" s="16"/>
      <c r="Q20" s="15"/>
      <c r="R20" s="15"/>
    </row>
    <row r="21" spans="1:18" ht="12.75">
      <c r="A21" s="1" t="s">
        <v>23</v>
      </c>
      <c r="B21" s="3" t="s">
        <v>40</v>
      </c>
      <c r="C21" s="9">
        <f>man!C16</f>
        <v>10787</v>
      </c>
      <c r="D21" s="9">
        <f t="shared" si="0"/>
        <v>11490</v>
      </c>
      <c r="E21" s="9">
        <f>man!E16</f>
        <v>1313</v>
      </c>
      <c r="F21" s="10">
        <f t="shared" si="1"/>
        <v>11.427328111401218</v>
      </c>
      <c r="G21" s="9">
        <f>man!F16</f>
        <v>2766</v>
      </c>
      <c r="H21" s="10">
        <f t="shared" si="2"/>
        <v>24.073107049608357</v>
      </c>
      <c r="I21" s="9">
        <f>man!G16</f>
        <v>3211</v>
      </c>
      <c r="J21" s="10">
        <f t="shared" si="3"/>
        <v>27.94604003481288</v>
      </c>
      <c r="K21" s="9">
        <f>man!H16</f>
        <v>2095</v>
      </c>
      <c r="L21" s="10">
        <f t="shared" si="4"/>
        <v>18.23324630113142</v>
      </c>
      <c r="M21" s="9">
        <f>man!I16</f>
        <v>2105</v>
      </c>
      <c r="N21" s="10">
        <f t="shared" si="5"/>
        <v>18.32027850304613</v>
      </c>
      <c r="P21" s="16"/>
      <c r="Q21" s="15"/>
      <c r="R21" s="15"/>
    </row>
    <row r="22" spans="1:18" ht="12.75">
      <c r="A22" s="1" t="s">
        <v>53</v>
      </c>
      <c r="B22" s="3" t="s">
        <v>4</v>
      </c>
      <c r="C22" s="9">
        <f>man!C17</f>
        <v>4569</v>
      </c>
      <c r="D22" s="9">
        <f t="shared" si="0"/>
        <v>4898</v>
      </c>
      <c r="E22" s="9">
        <f>man!E17</f>
        <v>556</v>
      </c>
      <c r="F22" s="10">
        <f t="shared" si="1"/>
        <v>11.351572070232747</v>
      </c>
      <c r="G22" s="9">
        <f>man!F17</f>
        <v>1392</v>
      </c>
      <c r="H22" s="10">
        <f t="shared" si="2"/>
        <v>28.419763168640262</v>
      </c>
      <c r="I22" s="9">
        <f>man!G17</f>
        <v>1488</v>
      </c>
      <c r="J22" s="10">
        <f t="shared" si="3"/>
        <v>30.37974683544304</v>
      </c>
      <c r="K22" s="9">
        <f>man!H17</f>
        <v>833</v>
      </c>
      <c r="L22" s="10">
        <f t="shared" si="4"/>
        <v>17.006941608819925</v>
      </c>
      <c r="M22" s="9">
        <f>man!I17</f>
        <v>629</v>
      </c>
      <c r="N22" s="10">
        <f t="shared" si="5"/>
        <v>12.841976316864026</v>
      </c>
      <c r="P22" s="16"/>
      <c r="Q22" s="15"/>
      <c r="R22" s="15"/>
    </row>
    <row r="23" spans="1:18" ht="12.75">
      <c r="A23" s="1" t="s">
        <v>8</v>
      </c>
      <c r="B23" s="3" t="s">
        <v>36</v>
      </c>
      <c r="C23" s="9">
        <f>man!C18</f>
        <v>11695</v>
      </c>
      <c r="D23" s="9">
        <f t="shared" si="0"/>
        <v>13109</v>
      </c>
      <c r="E23" s="9">
        <f>man!E18</f>
        <v>2122</v>
      </c>
      <c r="F23" s="10">
        <f t="shared" si="1"/>
        <v>16.18735220077809</v>
      </c>
      <c r="G23" s="9">
        <f>man!F18</f>
        <v>3501</v>
      </c>
      <c r="H23" s="10">
        <f t="shared" si="2"/>
        <v>26.706842627202686</v>
      </c>
      <c r="I23" s="9">
        <f>man!G18</f>
        <v>3385</v>
      </c>
      <c r="J23" s="10">
        <f t="shared" si="3"/>
        <v>25.82195438248532</v>
      </c>
      <c r="K23" s="9">
        <f>man!H18</f>
        <v>2229</v>
      </c>
      <c r="L23" s="10">
        <f t="shared" si="4"/>
        <v>17.003585323060495</v>
      </c>
      <c r="M23" s="9">
        <f>man!I18</f>
        <v>1872</v>
      </c>
      <c r="N23" s="10">
        <f t="shared" si="5"/>
        <v>14.280265466473416</v>
      </c>
      <c r="P23" s="16"/>
      <c r="Q23" s="15"/>
      <c r="R23" s="15"/>
    </row>
    <row r="24" spans="1:18" ht="12.75">
      <c r="A24" s="1" t="s">
        <v>69</v>
      </c>
      <c r="B24" s="3" t="s">
        <v>42</v>
      </c>
      <c r="C24" s="9">
        <f>man!C19</f>
        <v>12289</v>
      </c>
      <c r="D24" s="9">
        <f t="shared" si="0"/>
        <v>13358</v>
      </c>
      <c r="E24" s="9">
        <f>man!E19</f>
        <v>2053</v>
      </c>
      <c r="F24" s="10">
        <f t="shared" si="1"/>
        <v>15.369067225632579</v>
      </c>
      <c r="G24" s="9">
        <f>man!F19</f>
        <v>3589</v>
      </c>
      <c r="H24" s="10">
        <f t="shared" si="2"/>
        <v>26.86779458002695</v>
      </c>
      <c r="I24" s="9">
        <f>man!G19</f>
        <v>3683</v>
      </c>
      <c r="J24" s="10">
        <f t="shared" si="3"/>
        <v>27.571492738433896</v>
      </c>
      <c r="K24" s="9">
        <f>man!H19</f>
        <v>2234</v>
      </c>
      <c r="L24" s="10">
        <f t="shared" si="4"/>
        <v>16.72406048809702</v>
      </c>
      <c r="M24" s="9">
        <f>man!I19</f>
        <v>1799</v>
      </c>
      <c r="N24" s="10">
        <f t="shared" si="5"/>
        <v>13.46758496780955</v>
      </c>
      <c r="P24" s="16"/>
      <c r="Q24" s="15"/>
      <c r="R24" s="15"/>
    </row>
    <row r="25" spans="1:18" ht="12.75">
      <c r="A25" s="1" t="s">
        <v>6</v>
      </c>
      <c r="B25" s="3" t="s">
        <v>57</v>
      </c>
      <c r="C25" s="9">
        <f>man!C20</f>
        <v>7462</v>
      </c>
      <c r="D25" s="9">
        <f t="shared" si="0"/>
        <v>8589</v>
      </c>
      <c r="E25" s="9">
        <f>man!E20</f>
        <v>972</v>
      </c>
      <c r="F25" s="10">
        <f t="shared" si="1"/>
        <v>11.316800558854348</v>
      </c>
      <c r="G25" s="9">
        <f>man!F20</f>
        <v>2176</v>
      </c>
      <c r="H25" s="10">
        <f t="shared" si="2"/>
        <v>25.334730469204796</v>
      </c>
      <c r="I25" s="9">
        <f>man!G20</f>
        <v>2478</v>
      </c>
      <c r="J25" s="10">
        <f t="shared" si="3"/>
        <v>28.850855745721272</v>
      </c>
      <c r="K25" s="9">
        <f>man!H20</f>
        <v>1689</v>
      </c>
      <c r="L25" s="10">
        <f t="shared" si="4"/>
        <v>19.66468739084876</v>
      </c>
      <c r="M25" s="9">
        <f>man!I20</f>
        <v>1274</v>
      </c>
      <c r="N25" s="10">
        <f t="shared" si="5"/>
        <v>14.832925835370823</v>
      </c>
      <c r="P25" s="16"/>
      <c r="Q25" s="15"/>
      <c r="R25" s="15"/>
    </row>
    <row r="26" spans="1:18" ht="12.75">
      <c r="A26" s="1" t="s">
        <v>10</v>
      </c>
      <c r="B26" s="3" t="s">
        <v>65</v>
      </c>
      <c r="C26" s="9">
        <f>man!C21</f>
        <v>3110</v>
      </c>
      <c r="D26" s="9">
        <f t="shared" si="0"/>
        <v>3264</v>
      </c>
      <c r="E26" s="9">
        <f>man!E21</f>
        <v>611</v>
      </c>
      <c r="F26" s="10">
        <f t="shared" si="1"/>
        <v>18.71936274509804</v>
      </c>
      <c r="G26" s="9">
        <f>man!F21</f>
        <v>852</v>
      </c>
      <c r="H26" s="10">
        <f t="shared" si="2"/>
        <v>26.10294117647059</v>
      </c>
      <c r="I26" s="9">
        <f>man!G21</f>
        <v>826</v>
      </c>
      <c r="J26" s="10">
        <f t="shared" si="3"/>
        <v>25.306372549019606</v>
      </c>
      <c r="K26" s="9">
        <f>man!H21</f>
        <v>519</v>
      </c>
      <c r="L26" s="10">
        <f t="shared" si="4"/>
        <v>15.900735294117647</v>
      </c>
      <c r="M26" s="9">
        <f>man!I21</f>
        <v>456</v>
      </c>
      <c r="N26" s="10">
        <f t="shared" si="5"/>
        <v>13.970588235294118</v>
      </c>
      <c r="P26" s="16"/>
      <c r="Q26" s="15"/>
      <c r="R26" s="15"/>
    </row>
    <row r="27" spans="1:18" ht="12.75">
      <c r="A27" s="1" t="s">
        <v>61</v>
      </c>
      <c r="B27" s="3" t="s">
        <v>25</v>
      </c>
      <c r="C27" s="9">
        <f>man!C22</f>
        <v>6275</v>
      </c>
      <c r="D27" s="9">
        <f t="shared" si="0"/>
        <v>6499</v>
      </c>
      <c r="E27" s="9">
        <f>man!E22</f>
        <v>960</v>
      </c>
      <c r="F27" s="10">
        <f t="shared" si="1"/>
        <v>14.771503308201261</v>
      </c>
      <c r="G27" s="9">
        <f>man!F22</f>
        <v>1947</v>
      </c>
      <c r="H27" s="10">
        <f t="shared" si="2"/>
        <v>29.958455146945685</v>
      </c>
      <c r="I27" s="9">
        <f>man!G22</f>
        <v>1844</v>
      </c>
      <c r="J27" s="10">
        <f t="shared" si="3"/>
        <v>28.373595937836587</v>
      </c>
      <c r="K27" s="9">
        <f>man!H22</f>
        <v>1018</v>
      </c>
      <c r="L27" s="10">
        <f t="shared" si="4"/>
        <v>15.66394829973842</v>
      </c>
      <c r="M27" s="9">
        <f>man!I22</f>
        <v>730</v>
      </c>
      <c r="N27" s="10">
        <f t="shared" si="5"/>
        <v>11.232497307278043</v>
      </c>
      <c r="P27" s="16"/>
      <c r="Q27" s="15"/>
      <c r="R27" s="15"/>
    </row>
    <row r="28" spans="1:18" ht="12.75">
      <c r="A28" s="1" t="s">
        <v>27</v>
      </c>
      <c r="B28" s="3" t="s">
        <v>41</v>
      </c>
      <c r="C28" s="9">
        <f>man!C23</f>
        <v>8726</v>
      </c>
      <c r="D28" s="9">
        <f t="shared" si="0"/>
        <v>10355</v>
      </c>
      <c r="E28" s="9">
        <f>man!E23</f>
        <v>1091</v>
      </c>
      <c r="F28" s="10">
        <f t="shared" si="1"/>
        <v>10.535972959922743</v>
      </c>
      <c r="G28" s="9">
        <f>man!F23</f>
        <v>2745</v>
      </c>
      <c r="H28" s="10">
        <f t="shared" si="2"/>
        <v>26.50893288266538</v>
      </c>
      <c r="I28" s="9">
        <f>man!G23</f>
        <v>3306</v>
      </c>
      <c r="J28" s="10">
        <f t="shared" si="3"/>
        <v>31.926605504587158</v>
      </c>
      <c r="K28" s="9">
        <f>man!H23</f>
        <v>1839</v>
      </c>
      <c r="L28" s="10">
        <f t="shared" si="4"/>
        <v>17.759536455818445</v>
      </c>
      <c r="M28" s="9">
        <f>man!I23</f>
        <v>1374</v>
      </c>
      <c r="N28" s="10">
        <f t="shared" si="5"/>
        <v>13.268952197006278</v>
      </c>
      <c r="P28" s="16"/>
      <c r="Q28" s="15"/>
      <c r="R28" s="15"/>
    </row>
    <row r="29" spans="1:18" ht="12.75">
      <c r="A29" s="1" t="s">
        <v>46</v>
      </c>
      <c r="B29" s="3" t="s">
        <v>56</v>
      </c>
      <c r="C29" s="9">
        <f>man!C24</f>
        <v>8726</v>
      </c>
      <c r="D29" s="9">
        <f t="shared" si="0"/>
        <v>9258</v>
      </c>
      <c r="E29" s="9">
        <f>man!E24</f>
        <v>1029</v>
      </c>
      <c r="F29" s="10">
        <f t="shared" si="1"/>
        <v>11.114711600777706</v>
      </c>
      <c r="G29" s="9">
        <f>man!F24</f>
        <v>2199</v>
      </c>
      <c r="H29" s="10">
        <f t="shared" si="2"/>
        <v>23.752430330524952</v>
      </c>
      <c r="I29" s="9">
        <f>man!G24</f>
        <v>2585</v>
      </c>
      <c r="J29" s="10">
        <f t="shared" si="3"/>
        <v>27.921797364441563</v>
      </c>
      <c r="K29" s="9">
        <f>man!H24</f>
        <v>1845</v>
      </c>
      <c r="L29" s="10">
        <f t="shared" si="4"/>
        <v>19.928710304601427</v>
      </c>
      <c r="M29" s="9">
        <f>man!I24</f>
        <v>1600</v>
      </c>
      <c r="N29" s="10">
        <f t="shared" si="5"/>
        <v>17.28235039965435</v>
      </c>
      <c r="P29" s="16"/>
      <c r="Q29" s="15"/>
      <c r="R29" s="15"/>
    </row>
    <row r="30" spans="1:18" ht="12.75">
      <c r="A30" s="1" t="s">
        <v>5</v>
      </c>
      <c r="B30" s="3" t="s">
        <v>33</v>
      </c>
      <c r="C30" s="9">
        <f>man!C25</f>
        <v>4173</v>
      </c>
      <c r="D30" s="9">
        <f t="shared" si="0"/>
        <v>4524</v>
      </c>
      <c r="E30" s="9">
        <f>man!E25</f>
        <v>524</v>
      </c>
      <c r="F30" s="10">
        <f t="shared" si="1"/>
        <v>11.582670203359859</v>
      </c>
      <c r="G30" s="9">
        <f>man!F25</f>
        <v>1090</v>
      </c>
      <c r="H30" s="10">
        <f t="shared" si="2"/>
        <v>24.093722369584437</v>
      </c>
      <c r="I30" s="9">
        <f>man!G25</f>
        <v>1368</v>
      </c>
      <c r="J30" s="10">
        <f t="shared" si="3"/>
        <v>30.238726790450926</v>
      </c>
      <c r="K30" s="9">
        <f>man!H25</f>
        <v>875</v>
      </c>
      <c r="L30" s="10">
        <f t="shared" si="4"/>
        <v>19.34129089301503</v>
      </c>
      <c r="M30" s="9">
        <f>man!I25</f>
        <v>667</v>
      </c>
      <c r="N30" s="10">
        <f t="shared" si="5"/>
        <v>14.743589743589745</v>
      </c>
      <c r="P30" s="16"/>
      <c r="Q30" s="15"/>
      <c r="R30" s="15"/>
    </row>
    <row r="31" spans="1:18" ht="12.75">
      <c r="A31" s="1" t="s">
        <v>83</v>
      </c>
      <c r="B31" s="3" t="s">
        <v>44</v>
      </c>
      <c r="C31" s="9">
        <f>man!C26</f>
        <v>15208</v>
      </c>
      <c r="D31" s="9">
        <f t="shared" si="0"/>
        <v>16851</v>
      </c>
      <c r="E31" s="9">
        <f>man!E26</f>
        <v>2102</v>
      </c>
      <c r="F31" s="10">
        <f t="shared" si="1"/>
        <v>12.474037149130615</v>
      </c>
      <c r="G31" s="9">
        <f>man!F26</f>
        <v>4680</v>
      </c>
      <c r="H31" s="10">
        <f t="shared" si="2"/>
        <v>27.77283247285028</v>
      </c>
      <c r="I31" s="9">
        <f>man!G26</f>
        <v>5012</v>
      </c>
      <c r="J31" s="10">
        <f t="shared" si="3"/>
        <v>29.743041955967005</v>
      </c>
      <c r="K31" s="9">
        <f>man!H26</f>
        <v>2875</v>
      </c>
      <c r="L31" s="10">
        <f t="shared" si="4"/>
        <v>17.061301999881312</v>
      </c>
      <c r="M31" s="9">
        <f>man!I26</f>
        <v>2182</v>
      </c>
      <c r="N31" s="10">
        <f t="shared" si="5"/>
        <v>12.948786422170791</v>
      </c>
      <c r="P31" s="16"/>
      <c r="Q31" s="15"/>
      <c r="R31" s="15"/>
    </row>
    <row r="32" spans="1:18" ht="12.75">
      <c r="A32" s="1" t="s">
        <v>67</v>
      </c>
      <c r="B32" s="3" t="s">
        <v>50</v>
      </c>
      <c r="C32" s="9">
        <f>man!C27</f>
        <v>5461</v>
      </c>
      <c r="D32" s="9">
        <f t="shared" si="0"/>
        <v>5719</v>
      </c>
      <c r="E32" s="9">
        <f>man!E27</f>
        <v>623</v>
      </c>
      <c r="F32" s="10">
        <f t="shared" si="1"/>
        <v>10.893512851897185</v>
      </c>
      <c r="G32" s="9">
        <f>man!F27</f>
        <v>1861</v>
      </c>
      <c r="H32" s="10">
        <f t="shared" si="2"/>
        <v>32.5406539604826</v>
      </c>
      <c r="I32" s="9">
        <f>man!G27</f>
        <v>1804</v>
      </c>
      <c r="J32" s="10">
        <f t="shared" si="3"/>
        <v>31.543976219618813</v>
      </c>
      <c r="K32" s="9">
        <f>man!H27</f>
        <v>872</v>
      </c>
      <c r="L32" s="10">
        <f t="shared" si="4"/>
        <v>15.247420877775836</v>
      </c>
      <c r="M32" s="9">
        <f>man!I27</f>
        <v>559</v>
      </c>
      <c r="N32" s="10">
        <f t="shared" si="5"/>
        <v>9.774436090225564</v>
      </c>
      <c r="P32" s="16"/>
      <c r="Q32" s="15"/>
      <c r="R32" s="15"/>
    </row>
    <row r="33" spans="1:18" ht="12.75">
      <c r="A33" s="1" t="s">
        <v>26</v>
      </c>
      <c r="B33" s="3" t="s">
        <v>34</v>
      </c>
      <c r="C33" s="9">
        <f>man!C28</f>
        <v>12878</v>
      </c>
      <c r="D33" s="9">
        <f t="shared" si="0"/>
        <v>14206</v>
      </c>
      <c r="E33" s="9">
        <f>man!E28</f>
        <v>1917</v>
      </c>
      <c r="F33" s="10">
        <f t="shared" si="1"/>
        <v>13.494298183865972</v>
      </c>
      <c r="G33" s="9">
        <f>man!F28</f>
        <v>3637</v>
      </c>
      <c r="H33" s="10">
        <f t="shared" si="2"/>
        <v>25.60185836970294</v>
      </c>
      <c r="I33" s="9">
        <f>man!G28</f>
        <v>4131</v>
      </c>
      <c r="J33" s="10">
        <f t="shared" si="3"/>
        <v>29.079262283542167</v>
      </c>
      <c r="K33" s="9">
        <f>man!H28</f>
        <v>2511</v>
      </c>
      <c r="L33" s="10">
        <f t="shared" si="4"/>
        <v>17.675630015486416</v>
      </c>
      <c r="M33" s="9">
        <f>man!I28</f>
        <v>2010</v>
      </c>
      <c r="N33" s="10">
        <f t="shared" si="5"/>
        <v>14.148951147402505</v>
      </c>
      <c r="P33" s="16"/>
      <c r="Q33" s="15"/>
      <c r="R33" s="15"/>
    </row>
    <row r="34" spans="1:18" ht="12.75">
      <c r="A34" s="1" t="s">
        <v>20</v>
      </c>
      <c r="B34" s="3" t="s">
        <v>15</v>
      </c>
      <c r="C34" s="9">
        <f>man!C29</f>
        <v>6443</v>
      </c>
      <c r="D34" s="9">
        <f t="shared" si="0"/>
        <v>6681</v>
      </c>
      <c r="E34" s="9">
        <f>man!E29</f>
        <v>1005</v>
      </c>
      <c r="F34" s="10">
        <f t="shared" si="1"/>
        <v>15.04265828468792</v>
      </c>
      <c r="G34" s="9">
        <f>man!F29</f>
        <v>1763</v>
      </c>
      <c r="H34" s="10">
        <f t="shared" si="2"/>
        <v>26.388265229756026</v>
      </c>
      <c r="I34" s="9">
        <f>man!G29</f>
        <v>2001</v>
      </c>
      <c r="J34" s="10">
        <f t="shared" si="3"/>
        <v>29.950606196677143</v>
      </c>
      <c r="K34" s="9">
        <f>man!H29</f>
        <v>1086</v>
      </c>
      <c r="L34" s="10">
        <f t="shared" si="4"/>
        <v>16.2550516389762</v>
      </c>
      <c r="M34" s="9">
        <f>man!I29</f>
        <v>826</v>
      </c>
      <c r="N34" s="10">
        <f t="shared" si="5"/>
        <v>12.363418649902709</v>
      </c>
      <c r="P34" s="16"/>
      <c r="Q34" s="15"/>
      <c r="R34" s="15"/>
    </row>
    <row r="35" spans="1:18" ht="12.75">
      <c r="A35" s="1" t="s">
        <v>82</v>
      </c>
      <c r="B35" s="3" t="s">
        <v>54</v>
      </c>
      <c r="C35" s="9">
        <f>man!C30</f>
        <v>10711</v>
      </c>
      <c r="D35" s="9">
        <f t="shared" si="0"/>
        <v>11465</v>
      </c>
      <c r="E35" s="9">
        <f>man!E30</f>
        <v>1247</v>
      </c>
      <c r="F35" s="10">
        <f t="shared" si="1"/>
        <v>10.876580898386393</v>
      </c>
      <c r="G35" s="9">
        <f>man!F30</f>
        <v>2885</v>
      </c>
      <c r="H35" s="10">
        <f t="shared" si="2"/>
        <v>25.16354121238552</v>
      </c>
      <c r="I35" s="9">
        <f>man!G30</f>
        <v>3468</v>
      </c>
      <c r="J35" s="10">
        <f t="shared" si="3"/>
        <v>30.248582642825994</v>
      </c>
      <c r="K35" s="9">
        <f>man!H30</f>
        <v>2232</v>
      </c>
      <c r="L35" s="10">
        <f t="shared" si="4"/>
        <v>19.467945922372436</v>
      </c>
      <c r="M35" s="9">
        <f>man!I30</f>
        <v>1633</v>
      </c>
      <c r="N35" s="10">
        <f t="shared" si="5"/>
        <v>14.243349324029655</v>
      </c>
      <c r="P35" s="16"/>
      <c r="Q35" s="15"/>
      <c r="R35" s="15"/>
    </row>
    <row r="36" spans="1:18" ht="12.75">
      <c r="A36" s="1" t="s">
        <v>32</v>
      </c>
      <c r="B36" s="3" t="s">
        <v>52</v>
      </c>
      <c r="C36" s="9">
        <f>man!C31</f>
        <v>8280</v>
      </c>
      <c r="D36" s="9">
        <f t="shared" si="0"/>
        <v>9056</v>
      </c>
      <c r="E36" s="9">
        <f>man!E31</f>
        <v>890</v>
      </c>
      <c r="F36" s="10">
        <f t="shared" si="1"/>
        <v>9.82773851590106</v>
      </c>
      <c r="G36" s="9">
        <f>man!F31</f>
        <v>2012</v>
      </c>
      <c r="H36" s="10">
        <f t="shared" si="2"/>
        <v>22.217314487632507</v>
      </c>
      <c r="I36" s="9">
        <f>man!G31</f>
        <v>2786</v>
      </c>
      <c r="J36" s="10">
        <f t="shared" si="3"/>
        <v>30.764134275618378</v>
      </c>
      <c r="K36" s="9">
        <f>man!H31</f>
        <v>1879</v>
      </c>
      <c r="L36" s="10">
        <f t="shared" si="4"/>
        <v>20.74867491166078</v>
      </c>
      <c r="M36" s="9">
        <f>man!I31</f>
        <v>1489</v>
      </c>
      <c r="N36" s="10">
        <f t="shared" si="5"/>
        <v>16.44213780918728</v>
      </c>
      <c r="P36" s="16"/>
      <c r="Q36" s="15"/>
      <c r="R36" s="15"/>
    </row>
    <row r="37" spans="1:18" ht="12.75">
      <c r="A37" s="1" t="s">
        <v>0</v>
      </c>
      <c r="B37" s="3" t="s">
        <v>55</v>
      </c>
      <c r="C37" s="9">
        <f>man!C32</f>
        <v>7872</v>
      </c>
      <c r="D37" s="9">
        <f t="shared" si="0"/>
        <v>8400</v>
      </c>
      <c r="E37" s="9">
        <f>man!E32</f>
        <v>1188</v>
      </c>
      <c r="F37" s="10">
        <f t="shared" si="1"/>
        <v>14.142857142857142</v>
      </c>
      <c r="G37" s="9">
        <f>man!F32</f>
        <v>2224</v>
      </c>
      <c r="H37" s="10">
        <f t="shared" si="2"/>
        <v>26.476190476190474</v>
      </c>
      <c r="I37" s="9">
        <f>man!G32</f>
        <v>2539</v>
      </c>
      <c r="J37" s="10">
        <f t="shared" si="3"/>
        <v>30.226190476190478</v>
      </c>
      <c r="K37" s="9">
        <f>man!H32</f>
        <v>1446</v>
      </c>
      <c r="L37" s="10">
        <f t="shared" si="4"/>
        <v>17.214285714285715</v>
      </c>
      <c r="M37" s="9">
        <f>man!I32</f>
        <v>1003</v>
      </c>
      <c r="N37" s="10">
        <f t="shared" si="5"/>
        <v>11.94047619047619</v>
      </c>
      <c r="P37" s="16"/>
      <c r="Q37" s="15"/>
      <c r="R37" s="15"/>
    </row>
    <row r="38" spans="1:18" ht="12.75">
      <c r="A38" s="1" t="s">
        <v>72</v>
      </c>
      <c r="B38" s="3" t="s">
        <v>28</v>
      </c>
      <c r="C38" s="9">
        <f>man!C33</f>
        <v>11801</v>
      </c>
      <c r="D38" s="9">
        <f t="shared" si="0"/>
        <v>12669</v>
      </c>
      <c r="E38" s="9">
        <f>man!E33</f>
        <v>1387</v>
      </c>
      <c r="F38" s="10">
        <f t="shared" si="1"/>
        <v>10.94798326624043</v>
      </c>
      <c r="G38" s="9">
        <f>man!F33</f>
        <v>3214</v>
      </c>
      <c r="H38" s="10">
        <f t="shared" si="2"/>
        <v>25.369010971663116</v>
      </c>
      <c r="I38" s="9">
        <f>man!G33</f>
        <v>3686</v>
      </c>
      <c r="J38" s="10">
        <f t="shared" si="3"/>
        <v>29.094640460967717</v>
      </c>
      <c r="K38" s="9">
        <f>man!H33</f>
        <v>2344</v>
      </c>
      <c r="L38" s="10">
        <f t="shared" si="4"/>
        <v>18.501854921461835</v>
      </c>
      <c r="M38" s="9">
        <f>man!I33</f>
        <v>2038</v>
      </c>
      <c r="N38" s="10">
        <f t="shared" si="5"/>
        <v>16.086510379666905</v>
      </c>
      <c r="P38" s="16"/>
      <c r="Q38" s="15"/>
      <c r="R38" s="15"/>
    </row>
    <row r="39" spans="1:18" ht="12.75">
      <c r="A39" s="1" t="s">
        <v>49</v>
      </c>
      <c r="B39" s="3" t="s">
        <v>79</v>
      </c>
      <c r="C39" s="9">
        <f>man!C34</f>
        <v>7089</v>
      </c>
      <c r="D39" s="9">
        <f t="shared" si="0"/>
        <v>7778</v>
      </c>
      <c r="E39" s="9">
        <f>man!E34</f>
        <v>988</v>
      </c>
      <c r="F39" s="10">
        <f t="shared" si="1"/>
        <v>12.702494214451015</v>
      </c>
      <c r="G39" s="9">
        <f>man!F34</f>
        <v>1996</v>
      </c>
      <c r="H39" s="10">
        <f t="shared" si="2"/>
        <v>25.662123939316018</v>
      </c>
      <c r="I39" s="9">
        <f>man!G34</f>
        <v>2388</v>
      </c>
      <c r="J39" s="10">
        <f t="shared" si="3"/>
        <v>30.701979943430185</v>
      </c>
      <c r="K39" s="9">
        <f>man!H34</f>
        <v>1384</v>
      </c>
      <c r="L39" s="10">
        <f t="shared" si="4"/>
        <v>17.793777320647983</v>
      </c>
      <c r="M39" s="9">
        <f>man!I34</f>
        <v>1022</v>
      </c>
      <c r="N39" s="10">
        <f t="shared" si="5"/>
        <v>13.139624582154797</v>
      </c>
      <c r="P39" s="16"/>
      <c r="Q39" s="15"/>
      <c r="R39" s="15"/>
    </row>
    <row r="40" spans="1:18" ht="12.75">
      <c r="A40" s="1" t="s">
        <v>76</v>
      </c>
      <c r="B40" s="3" t="s">
        <v>84</v>
      </c>
      <c r="C40" s="9">
        <f>man!C35</f>
        <v>6592</v>
      </c>
      <c r="D40" s="9">
        <f t="shared" si="0"/>
        <v>7487</v>
      </c>
      <c r="E40" s="9">
        <f>man!E35</f>
        <v>1224</v>
      </c>
      <c r="F40" s="10">
        <f t="shared" si="1"/>
        <v>16.34833711767063</v>
      </c>
      <c r="G40" s="9">
        <f>man!F35</f>
        <v>1957</v>
      </c>
      <c r="H40" s="10">
        <f t="shared" si="2"/>
        <v>26.138640309870443</v>
      </c>
      <c r="I40" s="9">
        <f>man!G35</f>
        <v>2200</v>
      </c>
      <c r="J40" s="10">
        <f t="shared" si="3"/>
        <v>29.3842660611727</v>
      </c>
      <c r="K40" s="9">
        <f>man!H35</f>
        <v>1273</v>
      </c>
      <c r="L40" s="10">
        <f t="shared" si="4"/>
        <v>17.002804861760385</v>
      </c>
      <c r="M40" s="9">
        <f>man!I35</f>
        <v>833</v>
      </c>
      <c r="N40" s="10">
        <f t="shared" si="5"/>
        <v>11.125951649525845</v>
      </c>
      <c r="P40" s="16"/>
      <c r="Q40" s="15"/>
      <c r="R40" s="15"/>
    </row>
    <row r="41" spans="1:18" ht="12.75">
      <c r="A41" s="1" t="s">
        <v>9</v>
      </c>
      <c r="B41" s="3" t="s">
        <v>35</v>
      </c>
      <c r="C41" s="9">
        <f>man!C36</f>
        <v>8452</v>
      </c>
      <c r="D41" s="9">
        <f t="shared" si="0"/>
        <v>9097</v>
      </c>
      <c r="E41" s="9">
        <f>man!E36</f>
        <v>967</v>
      </c>
      <c r="F41" s="10">
        <f t="shared" si="1"/>
        <v>10.629877981752225</v>
      </c>
      <c r="G41" s="9">
        <f>man!F36</f>
        <v>2582</v>
      </c>
      <c r="H41" s="10">
        <f t="shared" si="2"/>
        <v>28.382983401121248</v>
      </c>
      <c r="I41" s="9">
        <f>man!G36</f>
        <v>2567</v>
      </c>
      <c r="J41" s="10">
        <f t="shared" si="3"/>
        <v>28.21809387710234</v>
      </c>
      <c r="K41" s="9">
        <f>man!H36</f>
        <v>1663</v>
      </c>
      <c r="L41" s="10">
        <f t="shared" si="4"/>
        <v>18.28075189622953</v>
      </c>
      <c r="M41" s="9">
        <f>man!I36</f>
        <v>1318</v>
      </c>
      <c r="N41" s="10">
        <f t="shared" si="5"/>
        <v>14.488292843794657</v>
      </c>
      <c r="P41" s="16"/>
      <c r="Q41" s="15"/>
      <c r="R41" s="15"/>
    </row>
    <row r="42" spans="1:18" ht="12.75">
      <c r="A42" s="1" t="s">
        <v>73</v>
      </c>
      <c r="B42" s="3" t="s">
        <v>78</v>
      </c>
      <c r="C42" s="9">
        <f>man!C37</f>
        <v>10193</v>
      </c>
      <c r="D42" s="9">
        <f t="shared" si="0"/>
        <v>11928</v>
      </c>
      <c r="E42" s="9">
        <f>man!E37</f>
        <v>1457</v>
      </c>
      <c r="F42" s="10">
        <f t="shared" si="1"/>
        <v>12.21495640509725</v>
      </c>
      <c r="G42" s="9">
        <f>man!F37</f>
        <v>2768</v>
      </c>
      <c r="H42" s="10">
        <f t="shared" si="2"/>
        <v>23.205902079141516</v>
      </c>
      <c r="I42" s="9">
        <f>man!G37</f>
        <v>3613</v>
      </c>
      <c r="J42" s="10">
        <f t="shared" si="3"/>
        <v>30.290073775989267</v>
      </c>
      <c r="K42" s="9">
        <f>man!H37</f>
        <v>2387</v>
      </c>
      <c r="L42" s="10">
        <f t="shared" si="4"/>
        <v>20.01173708920188</v>
      </c>
      <c r="M42" s="9">
        <f>man!I37</f>
        <v>1703</v>
      </c>
      <c r="N42" s="10">
        <f t="shared" si="5"/>
        <v>14.277330650570086</v>
      </c>
      <c r="P42" s="16"/>
      <c r="Q42" s="15"/>
      <c r="R42" s="15"/>
    </row>
    <row r="43" spans="1:18" ht="12.75">
      <c r="A43" s="1" t="s">
        <v>29</v>
      </c>
      <c r="B43" s="3" t="s">
        <v>75</v>
      </c>
      <c r="C43" s="9">
        <f>man!C38</f>
        <v>6164</v>
      </c>
      <c r="D43" s="9">
        <f t="shared" si="0"/>
        <v>7066</v>
      </c>
      <c r="E43" s="9">
        <f>man!E38</f>
        <v>762</v>
      </c>
      <c r="F43" s="10">
        <f t="shared" si="1"/>
        <v>10.784036229833003</v>
      </c>
      <c r="G43" s="9">
        <f>man!F38</f>
        <v>1598</v>
      </c>
      <c r="H43" s="10">
        <f t="shared" si="2"/>
        <v>22.615341069912258</v>
      </c>
      <c r="I43" s="9">
        <f>man!G38</f>
        <v>2065</v>
      </c>
      <c r="J43" s="10">
        <f t="shared" si="3"/>
        <v>29.2244551372771</v>
      </c>
      <c r="K43" s="9">
        <f>man!H38</f>
        <v>1333</v>
      </c>
      <c r="L43" s="10">
        <f t="shared" si="4"/>
        <v>18.864987262949334</v>
      </c>
      <c r="M43" s="9">
        <f>man!I38</f>
        <v>1308</v>
      </c>
      <c r="N43" s="10">
        <f t="shared" si="5"/>
        <v>18.511180300028304</v>
      </c>
      <c r="P43" s="16"/>
      <c r="Q43" s="15"/>
      <c r="R43" s="15"/>
    </row>
    <row r="44" spans="1:18" ht="12.75">
      <c r="A44" s="1" t="s">
        <v>68</v>
      </c>
      <c r="B44" s="3" t="s">
        <v>14</v>
      </c>
      <c r="C44" s="9">
        <f>man!C39</f>
        <v>12551</v>
      </c>
      <c r="D44" s="9">
        <f t="shared" si="0"/>
        <v>13512</v>
      </c>
      <c r="E44" s="9">
        <f>man!E39</f>
        <v>1923</v>
      </c>
      <c r="F44" s="10">
        <f t="shared" si="1"/>
        <v>14.231793960923621</v>
      </c>
      <c r="G44" s="9">
        <f>man!F39</f>
        <v>3836</v>
      </c>
      <c r="H44" s="10">
        <f t="shared" si="2"/>
        <v>28.38957963291889</v>
      </c>
      <c r="I44" s="9">
        <f>man!G39</f>
        <v>3591</v>
      </c>
      <c r="J44" s="10">
        <f t="shared" si="3"/>
        <v>26.576376554174068</v>
      </c>
      <c r="K44" s="9">
        <f>man!H39</f>
        <v>2296</v>
      </c>
      <c r="L44" s="10">
        <f t="shared" si="4"/>
        <v>16.99230313795145</v>
      </c>
      <c r="M44" s="9">
        <f>man!I39</f>
        <v>1866</v>
      </c>
      <c r="N44" s="10">
        <f t="shared" si="5"/>
        <v>13.80994671403197</v>
      </c>
      <c r="P44" s="16"/>
      <c r="Q44" s="15"/>
      <c r="R44" s="15"/>
    </row>
    <row r="45" spans="1:18" ht="12.75">
      <c r="A45" s="1" t="s">
        <v>19</v>
      </c>
      <c r="B45" s="3" t="s">
        <v>81</v>
      </c>
      <c r="C45" s="9">
        <f>man!C40</f>
        <v>5878</v>
      </c>
      <c r="D45" s="9">
        <f t="shared" si="0"/>
        <v>6123</v>
      </c>
      <c r="E45" s="9">
        <f>man!E40</f>
        <v>1020</v>
      </c>
      <c r="F45" s="10">
        <f t="shared" si="1"/>
        <v>16.658500734933856</v>
      </c>
      <c r="G45" s="9">
        <f>man!F40</f>
        <v>1800</v>
      </c>
      <c r="H45" s="10">
        <f t="shared" si="2"/>
        <v>29.397354238118567</v>
      </c>
      <c r="I45" s="9">
        <f>man!G40</f>
        <v>1664</v>
      </c>
      <c r="J45" s="10">
        <f t="shared" si="3"/>
        <v>27.176220806794056</v>
      </c>
      <c r="K45" s="9">
        <f>man!H40</f>
        <v>908</v>
      </c>
      <c r="L45" s="10">
        <f t="shared" si="4"/>
        <v>14.829332026784256</v>
      </c>
      <c r="M45" s="9">
        <f>man!I40</f>
        <v>731</v>
      </c>
      <c r="N45" s="10">
        <f t="shared" si="5"/>
        <v>11.938592193369264</v>
      </c>
      <c r="P45" s="16"/>
      <c r="Q45" s="15"/>
      <c r="R45" s="15"/>
    </row>
    <row r="46" spans="1:18" ht="12.75">
      <c r="A46" s="1" t="s">
        <v>48</v>
      </c>
      <c r="B46" s="3" t="s">
        <v>17</v>
      </c>
      <c r="C46" s="9">
        <f>man!C41</f>
        <v>6842</v>
      </c>
      <c r="D46" s="9">
        <f t="shared" si="0"/>
        <v>7721</v>
      </c>
      <c r="E46" s="9">
        <f>man!E41</f>
        <v>872</v>
      </c>
      <c r="F46" s="10">
        <f t="shared" si="1"/>
        <v>11.293873850537494</v>
      </c>
      <c r="G46" s="9">
        <f>man!F41</f>
        <v>1871</v>
      </c>
      <c r="H46" s="10">
        <f t="shared" si="2"/>
        <v>24.232612355912448</v>
      </c>
      <c r="I46" s="9">
        <f>man!G41</f>
        <v>2310</v>
      </c>
      <c r="J46" s="10">
        <f t="shared" si="3"/>
        <v>29.918404351767908</v>
      </c>
      <c r="K46" s="9">
        <f>man!H41</f>
        <v>1517</v>
      </c>
      <c r="L46" s="10">
        <f t="shared" si="4"/>
        <v>19.647714026680482</v>
      </c>
      <c r="M46" s="9">
        <f>man!I41</f>
        <v>1151</v>
      </c>
      <c r="N46" s="10">
        <f t="shared" si="5"/>
        <v>14.907395415101671</v>
      </c>
      <c r="P46" s="16"/>
      <c r="Q46" s="15"/>
      <c r="R46" s="15"/>
    </row>
    <row r="47" spans="1:18" ht="12.75">
      <c r="A47" s="1" t="s">
        <v>59</v>
      </c>
      <c r="B47" s="3" t="s">
        <v>80</v>
      </c>
      <c r="C47" s="9">
        <f>man!C42</f>
        <v>7230</v>
      </c>
      <c r="D47" s="9">
        <f t="shared" si="0"/>
        <v>7876</v>
      </c>
      <c r="E47" s="9">
        <f>man!E42</f>
        <v>872</v>
      </c>
      <c r="F47" s="10">
        <f t="shared" si="1"/>
        <v>11.07160995429152</v>
      </c>
      <c r="G47" s="9">
        <f>man!F42</f>
        <v>1815</v>
      </c>
      <c r="H47" s="10">
        <f t="shared" si="2"/>
        <v>23.044692737430168</v>
      </c>
      <c r="I47" s="9">
        <f>man!G42</f>
        <v>2520</v>
      </c>
      <c r="J47" s="10">
        <f t="shared" si="3"/>
        <v>31.995937023869985</v>
      </c>
      <c r="K47" s="9">
        <f>man!H42</f>
        <v>1549</v>
      </c>
      <c r="L47" s="10">
        <f t="shared" si="4"/>
        <v>19.667343829355</v>
      </c>
      <c r="M47" s="9">
        <f>man!I42</f>
        <v>1120</v>
      </c>
      <c r="N47" s="10">
        <f t="shared" si="5"/>
        <v>14.220416455053325</v>
      </c>
      <c r="P47" s="16"/>
      <c r="Q47" s="15"/>
      <c r="R47" s="15"/>
    </row>
    <row r="48" spans="1:18" ht="12.75">
      <c r="A48" s="1" t="s">
        <v>63</v>
      </c>
      <c r="B48" s="3" t="s">
        <v>31</v>
      </c>
      <c r="C48" s="9">
        <f>man!C43</f>
        <v>6495</v>
      </c>
      <c r="D48" s="9">
        <f t="shared" si="0"/>
        <v>6848</v>
      </c>
      <c r="E48" s="9">
        <f>man!E43</f>
        <v>951</v>
      </c>
      <c r="F48" s="10">
        <f t="shared" si="1"/>
        <v>13.887266355140188</v>
      </c>
      <c r="G48" s="9">
        <f>man!F43</f>
        <v>1794</v>
      </c>
      <c r="H48" s="10">
        <f t="shared" si="2"/>
        <v>26.19742990654206</v>
      </c>
      <c r="I48" s="9">
        <f>man!G43</f>
        <v>1951</v>
      </c>
      <c r="J48" s="10">
        <f t="shared" si="3"/>
        <v>28.49007009345794</v>
      </c>
      <c r="K48" s="9">
        <f>man!H43</f>
        <v>1220</v>
      </c>
      <c r="L48" s="10">
        <f t="shared" si="4"/>
        <v>17.815420560747665</v>
      </c>
      <c r="M48" s="9">
        <f>man!I43</f>
        <v>932</v>
      </c>
      <c r="N48" s="10">
        <f t="shared" si="5"/>
        <v>13.60981308411215</v>
      </c>
      <c r="P48" s="16"/>
      <c r="Q48" s="15"/>
      <c r="R48" s="15"/>
    </row>
    <row r="49" spans="2:14" s="2" customFormat="1" ht="12.75">
      <c r="B49" s="3" t="s">
        <v>91</v>
      </c>
      <c r="C49" s="4">
        <f>SUM(C7:C48)</f>
        <v>386110</v>
      </c>
      <c r="D49" s="4">
        <f>SUM(D7:D48)</f>
        <v>416642</v>
      </c>
      <c r="E49" s="4">
        <f aca="true" t="shared" si="6" ref="E49:M49">SUM(E7:E48)</f>
        <v>52499</v>
      </c>
      <c r="F49" s="11">
        <f>E49/D49*100</f>
        <v>12.600505949952238</v>
      </c>
      <c r="G49" s="4">
        <f t="shared" si="6"/>
        <v>109053</v>
      </c>
      <c r="H49" s="11">
        <f>G49/D49*100</f>
        <v>26.174269516755395</v>
      </c>
      <c r="I49" s="4">
        <f t="shared" si="6"/>
        <v>121476</v>
      </c>
      <c r="J49" s="11">
        <f>I49/D49*100</f>
        <v>29.155966033189163</v>
      </c>
      <c r="K49" s="4">
        <f t="shared" si="6"/>
        <v>74408</v>
      </c>
      <c r="L49" s="11">
        <f>K49/D49*100</f>
        <v>17.858977251453286</v>
      </c>
      <c r="M49" s="4">
        <f t="shared" si="6"/>
        <v>59206</v>
      </c>
      <c r="N49" s="11">
        <f>M49/D49*100</f>
        <v>14.21028124864992</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11421</v>
      </c>
      <c r="D2" s="13">
        <v>11873</v>
      </c>
      <c r="E2" s="13">
        <v>1829</v>
      </c>
      <c r="F2" s="13">
        <v>3065</v>
      </c>
      <c r="G2" s="13">
        <v>3547</v>
      </c>
      <c r="H2" s="13">
        <v>1986</v>
      </c>
      <c r="I2" s="13">
        <v>1446</v>
      </c>
    </row>
    <row r="3" spans="1:9" ht="12.75">
      <c r="A3" s="13" t="s">
        <v>47</v>
      </c>
      <c r="B3" s="13" t="s">
        <v>11</v>
      </c>
      <c r="C3" s="13">
        <v>10770</v>
      </c>
      <c r="D3" s="13">
        <v>11760</v>
      </c>
      <c r="E3" s="13">
        <v>1554</v>
      </c>
      <c r="F3" s="13">
        <v>2847</v>
      </c>
      <c r="G3" s="13">
        <v>3518</v>
      </c>
      <c r="H3" s="13">
        <v>2091</v>
      </c>
      <c r="I3" s="13">
        <v>1750</v>
      </c>
    </row>
    <row r="4" spans="1:9" ht="12.75">
      <c r="A4" s="13" t="s">
        <v>58</v>
      </c>
      <c r="B4" s="13" t="s">
        <v>13</v>
      </c>
      <c r="C4" s="13">
        <v>10434</v>
      </c>
      <c r="D4" s="13">
        <v>11236</v>
      </c>
      <c r="E4" s="13">
        <v>1196</v>
      </c>
      <c r="F4" s="13">
        <v>2721</v>
      </c>
      <c r="G4" s="13">
        <v>3494</v>
      </c>
      <c r="H4" s="13">
        <v>2194</v>
      </c>
      <c r="I4" s="13">
        <v>1631</v>
      </c>
    </row>
    <row r="5" spans="1:9" ht="12.75">
      <c r="A5" s="13" t="s">
        <v>2</v>
      </c>
      <c r="B5" s="13" t="s">
        <v>62</v>
      </c>
      <c r="C5" s="13">
        <v>10333</v>
      </c>
      <c r="D5" s="13">
        <v>11431</v>
      </c>
      <c r="E5" s="13">
        <v>1262</v>
      </c>
      <c r="F5" s="13">
        <v>2818</v>
      </c>
      <c r="G5" s="13">
        <v>3308</v>
      </c>
      <c r="H5" s="13">
        <v>2189</v>
      </c>
      <c r="I5" s="13">
        <v>1854</v>
      </c>
    </row>
    <row r="6" spans="1:9" ht="12.75">
      <c r="A6" s="13" t="s">
        <v>1</v>
      </c>
      <c r="B6" s="13" t="s">
        <v>60</v>
      </c>
      <c r="C6" s="13">
        <v>16023</v>
      </c>
      <c r="D6" s="13">
        <v>16735</v>
      </c>
      <c r="E6" s="13">
        <v>2813</v>
      </c>
      <c r="F6" s="13">
        <v>4973</v>
      </c>
      <c r="G6" s="13">
        <v>4872</v>
      </c>
      <c r="H6" s="13">
        <v>2463</v>
      </c>
      <c r="I6" s="13">
        <v>1614</v>
      </c>
    </row>
    <row r="7" spans="1:9" ht="12.75">
      <c r="A7" s="13" t="s">
        <v>21</v>
      </c>
      <c r="B7" s="13" t="s">
        <v>70</v>
      </c>
      <c r="C7" s="13">
        <v>9253</v>
      </c>
      <c r="D7" s="13">
        <v>10240</v>
      </c>
      <c r="E7" s="13">
        <v>1613</v>
      </c>
      <c r="F7" s="13">
        <v>2403</v>
      </c>
      <c r="G7" s="13">
        <v>2802</v>
      </c>
      <c r="H7" s="13">
        <v>1861</v>
      </c>
      <c r="I7" s="13">
        <v>1561</v>
      </c>
    </row>
    <row r="8" spans="1:9" ht="12.75">
      <c r="A8" s="13" t="s">
        <v>18</v>
      </c>
      <c r="B8" s="13" t="s">
        <v>37</v>
      </c>
      <c r="C8" s="13">
        <v>7521</v>
      </c>
      <c r="D8" s="13">
        <v>7971</v>
      </c>
      <c r="E8" s="13">
        <v>1001</v>
      </c>
      <c r="F8" s="13">
        <v>1899</v>
      </c>
      <c r="G8" s="13">
        <v>2578</v>
      </c>
      <c r="H8" s="13">
        <v>1499</v>
      </c>
      <c r="I8" s="13">
        <v>994</v>
      </c>
    </row>
    <row r="9" spans="1:9" ht="12.75">
      <c r="A9" s="13" t="s">
        <v>22</v>
      </c>
      <c r="B9" s="13" t="s">
        <v>74</v>
      </c>
      <c r="C9" s="13">
        <v>9548</v>
      </c>
      <c r="D9" s="13">
        <v>9831</v>
      </c>
      <c r="E9" s="13">
        <v>1091</v>
      </c>
      <c r="F9" s="13">
        <v>2762</v>
      </c>
      <c r="G9" s="13">
        <v>2798</v>
      </c>
      <c r="H9" s="13">
        <v>1686</v>
      </c>
      <c r="I9" s="13">
        <v>1494</v>
      </c>
    </row>
    <row r="10" spans="1:9" ht="12.75">
      <c r="A10" s="13" t="s">
        <v>24</v>
      </c>
      <c r="B10" s="13" t="s">
        <v>71</v>
      </c>
      <c r="C10" s="13">
        <v>5797</v>
      </c>
      <c r="D10" s="13">
        <v>6143</v>
      </c>
      <c r="E10" s="13">
        <v>676</v>
      </c>
      <c r="F10" s="13">
        <v>1381</v>
      </c>
      <c r="G10" s="13">
        <v>1895</v>
      </c>
      <c r="H10" s="13">
        <v>1175</v>
      </c>
      <c r="I10" s="13">
        <v>1016</v>
      </c>
    </row>
    <row r="11" spans="1:9" ht="12.75">
      <c r="A11" s="13" t="s">
        <v>30</v>
      </c>
      <c r="B11" s="13" t="s">
        <v>45</v>
      </c>
      <c r="C11" s="13">
        <v>26671</v>
      </c>
      <c r="D11" s="13">
        <v>27716</v>
      </c>
      <c r="E11" s="13">
        <v>2272</v>
      </c>
      <c r="F11" s="13">
        <v>8153</v>
      </c>
      <c r="G11" s="13">
        <v>7844</v>
      </c>
      <c r="H11" s="13">
        <v>5004</v>
      </c>
      <c r="I11" s="13">
        <v>4443</v>
      </c>
    </row>
    <row r="12" spans="1:9" ht="12.75">
      <c r="A12" s="13" t="s">
        <v>77</v>
      </c>
      <c r="B12" s="13" t="s">
        <v>16</v>
      </c>
      <c r="C12" s="13">
        <v>6882</v>
      </c>
      <c r="D12" s="13">
        <v>7205</v>
      </c>
      <c r="E12" s="13">
        <v>865</v>
      </c>
      <c r="F12" s="13">
        <v>1747</v>
      </c>
      <c r="G12" s="13">
        <v>2190</v>
      </c>
      <c r="H12" s="13">
        <v>1330</v>
      </c>
      <c r="I12" s="13">
        <v>1073</v>
      </c>
    </row>
    <row r="13" spans="1:9" ht="12.75">
      <c r="A13" s="13" t="s">
        <v>64</v>
      </c>
      <c r="B13" s="13" t="s">
        <v>12</v>
      </c>
      <c r="C13" s="13">
        <v>5602</v>
      </c>
      <c r="D13" s="13">
        <v>5961</v>
      </c>
      <c r="E13" s="13">
        <v>791</v>
      </c>
      <c r="F13" s="13">
        <v>1517</v>
      </c>
      <c r="G13" s="13">
        <v>1669</v>
      </c>
      <c r="H13" s="13">
        <v>1046</v>
      </c>
      <c r="I13" s="13">
        <v>938</v>
      </c>
    </row>
    <row r="14" spans="1:9" ht="12.75">
      <c r="A14" s="13" t="s">
        <v>38</v>
      </c>
      <c r="B14" s="13" t="s">
        <v>3</v>
      </c>
      <c r="C14" s="13">
        <v>4734</v>
      </c>
      <c r="D14" s="13">
        <v>5046</v>
      </c>
      <c r="E14" s="13">
        <v>663</v>
      </c>
      <c r="F14" s="13">
        <v>1301</v>
      </c>
      <c r="G14" s="13">
        <v>1486</v>
      </c>
      <c r="H14" s="13">
        <v>869</v>
      </c>
      <c r="I14" s="13">
        <v>727</v>
      </c>
    </row>
    <row r="15" spans="1:9" ht="12.75">
      <c r="A15" s="13" t="s">
        <v>51</v>
      </c>
      <c r="B15" s="13" t="s">
        <v>43</v>
      </c>
      <c r="C15" s="13">
        <v>17169</v>
      </c>
      <c r="D15" s="13">
        <v>17667</v>
      </c>
      <c r="E15" s="13">
        <v>2247</v>
      </c>
      <c r="F15" s="13">
        <v>4916</v>
      </c>
      <c r="G15" s="13">
        <v>5005</v>
      </c>
      <c r="H15" s="13">
        <v>3064</v>
      </c>
      <c r="I15" s="13">
        <v>2435</v>
      </c>
    </row>
    <row r="16" spans="1:9" ht="12.75">
      <c r="A16" s="13" t="s">
        <v>23</v>
      </c>
      <c r="B16" s="13" t="s">
        <v>40</v>
      </c>
      <c r="C16" s="13">
        <v>10787</v>
      </c>
      <c r="D16" s="13">
        <v>11490</v>
      </c>
      <c r="E16" s="13">
        <v>1313</v>
      </c>
      <c r="F16" s="13">
        <v>2766</v>
      </c>
      <c r="G16" s="13">
        <v>3211</v>
      </c>
      <c r="H16" s="13">
        <v>2095</v>
      </c>
      <c r="I16" s="13">
        <v>2105</v>
      </c>
    </row>
    <row r="17" spans="1:9" ht="12.75">
      <c r="A17" s="13" t="s">
        <v>53</v>
      </c>
      <c r="B17" s="13" t="s">
        <v>4</v>
      </c>
      <c r="C17" s="13">
        <v>4569</v>
      </c>
      <c r="D17" s="13">
        <v>4898</v>
      </c>
      <c r="E17" s="13">
        <v>556</v>
      </c>
      <c r="F17" s="13">
        <v>1392</v>
      </c>
      <c r="G17" s="13">
        <v>1488</v>
      </c>
      <c r="H17" s="13">
        <v>833</v>
      </c>
      <c r="I17" s="13">
        <v>629</v>
      </c>
    </row>
    <row r="18" spans="1:9" ht="12.75">
      <c r="A18" s="13" t="s">
        <v>8</v>
      </c>
      <c r="B18" s="13" t="s">
        <v>36</v>
      </c>
      <c r="C18" s="13">
        <v>11695</v>
      </c>
      <c r="D18" s="13">
        <v>13109</v>
      </c>
      <c r="E18" s="13">
        <v>2122</v>
      </c>
      <c r="F18" s="13">
        <v>3501</v>
      </c>
      <c r="G18" s="13">
        <v>3385</v>
      </c>
      <c r="H18" s="13">
        <v>2229</v>
      </c>
      <c r="I18" s="13">
        <v>1872</v>
      </c>
    </row>
    <row r="19" spans="1:9" ht="12.75">
      <c r="A19" s="13" t="s">
        <v>69</v>
      </c>
      <c r="B19" s="13" t="s">
        <v>42</v>
      </c>
      <c r="C19" s="13">
        <v>12289</v>
      </c>
      <c r="D19" s="13">
        <v>13358</v>
      </c>
      <c r="E19" s="13">
        <v>2053</v>
      </c>
      <c r="F19" s="13">
        <v>3589</v>
      </c>
      <c r="G19" s="13">
        <v>3683</v>
      </c>
      <c r="H19" s="13">
        <v>2234</v>
      </c>
      <c r="I19" s="13">
        <v>1799</v>
      </c>
    </row>
    <row r="20" spans="1:9" ht="12.75">
      <c r="A20" s="13" t="s">
        <v>6</v>
      </c>
      <c r="B20" s="13" t="s">
        <v>57</v>
      </c>
      <c r="C20" s="13">
        <v>7462</v>
      </c>
      <c r="D20" s="13">
        <v>8589</v>
      </c>
      <c r="E20" s="13">
        <v>972</v>
      </c>
      <c r="F20" s="13">
        <v>2176</v>
      </c>
      <c r="G20" s="13">
        <v>2478</v>
      </c>
      <c r="H20" s="13">
        <v>1689</v>
      </c>
      <c r="I20" s="13">
        <v>1274</v>
      </c>
    </row>
    <row r="21" spans="1:9" ht="12.75">
      <c r="A21" s="13" t="s">
        <v>10</v>
      </c>
      <c r="B21" s="13" t="s">
        <v>65</v>
      </c>
      <c r="C21" s="13">
        <v>3110</v>
      </c>
      <c r="D21" s="13">
        <v>3264</v>
      </c>
      <c r="E21" s="13">
        <v>611</v>
      </c>
      <c r="F21" s="13">
        <v>852</v>
      </c>
      <c r="G21" s="13">
        <v>826</v>
      </c>
      <c r="H21" s="13">
        <v>519</v>
      </c>
      <c r="I21" s="13">
        <v>456</v>
      </c>
    </row>
    <row r="22" spans="1:9" ht="12.75">
      <c r="A22" s="13" t="s">
        <v>61</v>
      </c>
      <c r="B22" s="13" t="s">
        <v>25</v>
      </c>
      <c r="C22" s="13">
        <v>6275</v>
      </c>
      <c r="D22" s="13">
        <v>6499</v>
      </c>
      <c r="E22" s="13">
        <v>960</v>
      </c>
      <c r="F22" s="13">
        <v>1947</v>
      </c>
      <c r="G22" s="13">
        <v>1844</v>
      </c>
      <c r="H22" s="13">
        <v>1018</v>
      </c>
      <c r="I22" s="13">
        <v>730</v>
      </c>
    </row>
    <row r="23" spans="1:9" ht="12.75">
      <c r="A23" s="13" t="s">
        <v>27</v>
      </c>
      <c r="B23" s="13" t="s">
        <v>41</v>
      </c>
      <c r="C23" s="13">
        <v>8726</v>
      </c>
      <c r="D23" s="13">
        <v>10355</v>
      </c>
      <c r="E23" s="13">
        <v>1091</v>
      </c>
      <c r="F23" s="13">
        <v>2745</v>
      </c>
      <c r="G23" s="13">
        <v>3306</v>
      </c>
      <c r="H23" s="13">
        <v>1839</v>
      </c>
      <c r="I23" s="13">
        <v>1374</v>
      </c>
    </row>
    <row r="24" spans="1:9" ht="12.75">
      <c r="A24" s="13" t="s">
        <v>46</v>
      </c>
      <c r="B24" s="13" t="s">
        <v>56</v>
      </c>
      <c r="C24" s="13">
        <v>8726</v>
      </c>
      <c r="D24" s="13">
        <v>9258</v>
      </c>
      <c r="E24" s="13">
        <v>1029</v>
      </c>
      <c r="F24" s="13">
        <v>2199</v>
      </c>
      <c r="G24" s="13">
        <v>2585</v>
      </c>
      <c r="H24" s="13">
        <v>1845</v>
      </c>
      <c r="I24" s="13">
        <v>1600</v>
      </c>
    </row>
    <row r="25" spans="1:9" ht="12.75">
      <c r="A25" s="13" t="s">
        <v>5</v>
      </c>
      <c r="B25" s="13" t="s">
        <v>33</v>
      </c>
      <c r="C25" s="13">
        <v>4173</v>
      </c>
      <c r="D25" s="13">
        <v>4524</v>
      </c>
      <c r="E25" s="13">
        <v>524</v>
      </c>
      <c r="F25" s="13">
        <v>1090</v>
      </c>
      <c r="G25" s="13">
        <v>1368</v>
      </c>
      <c r="H25" s="13">
        <v>875</v>
      </c>
      <c r="I25" s="13">
        <v>667</v>
      </c>
    </row>
    <row r="26" spans="1:9" ht="12.75">
      <c r="A26" s="13" t="s">
        <v>83</v>
      </c>
      <c r="B26" s="13" t="s">
        <v>44</v>
      </c>
      <c r="C26" s="13">
        <v>15208</v>
      </c>
      <c r="D26" s="13">
        <v>16851</v>
      </c>
      <c r="E26" s="13">
        <v>2102</v>
      </c>
      <c r="F26" s="13">
        <v>4680</v>
      </c>
      <c r="G26" s="13">
        <v>5012</v>
      </c>
      <c r="H26" s="13">
        <v>2875</v>
      </c>
      <c r="I26" s="13">
        <v>2182</v>
      </c>
    </row>
    <row r="27" spans="1:9" ht="12.75">
      <c r="A27" s="13" t="s">
        <v>67</v>
      </c>
      <c r="B27" s="13" t="s">
        <v>50</v>
      </c>
      <c r="C27" s="13">
        <v>5461</v>
      </c>
      <c r="D27" s="13">
        <v>5719</v>
      </c>
      <c r="E27" s="13">
        <v>623</v>
      </c>
      <c r="F27" s="13">
        <v>1861</v>
      </c>
      <c r="G27" s="13">
        <v>1804</v>
      </c>
      <c r="H27" s="13">
        <v>872</v>
      </c>
      <c r="I27" s="13">
        <v>559</v>
      </c>
    </row>
    <row r="28" spans="1:9" ht="12.75">
      <c r="A28" s="13" t="s">
        <v>26</v>
      </c>
      <c r="B28" s="13" t="s">
        <v>34</v>
      </c>
      <c r="C28" s="13">
        <v>12878</v>
      </c>
      <c r="D28" s="13">
        <v>14206</v>
      </c>
      <c r="E28" s="13">
        <v>1917</v>
      </c>
      <c r="F28" s="13">
        <v>3637</v>
      </c>
      <c r="G28" s="13">
        <v>4131</v>
      </c>
      <c r="H28" s="13">
        <v>2511</v>
      </c>
      <c r="I28" s="13">
        <v>2010</v>
      </c>
    </row>
    <row r="29" spans="1:9" ht="12.75">
      <c r="A29" s="13" t="s">
        <v>20</v>
      </c>
      <c r="B29" s="13" t="s">
        <v>15</v>
      </c>
      <c r="C29" s="13">
        <v>6443</v>
      </c>
      <c r="D29" s="13">
        <v>6681</v>
      </c>
      <c r="E29" s="13">
        <v>1005</v>
      </c>
      <c r="F29" s="13">
        <v>1763</v>
      </c>
      <c r="G29" s="13">
        <v>2001</v>
      </c>
      <c r="H29" s="13">
        <v>1086</v>
      </c>
      <c r="I29" s="13">
        <v>826</v>
      </c>
    </row>
    <row r="30" spans="1:9" ht="12.75">
      <c r="A30" s="13" t="s">
        <v>82</v>
      </c>
      <c r="B30" s="13" t="s">
        <v>54</v>
      </c>
      <c r="C30" s="13">
        <v>10711</v>
      </c>
      <c r="D30" s="13">
        <v>11465</v>
      </c>
      <c r="E30" s="13">
        <v>1247</v>
      </c>
      <c r="F30" s="13">
        <v>2885</v>
      </c>
      <c r="G30" s="13">
        <v>3468</v>
      </c>
      <c r="H30" s="13">
        <v>2232</v>
      </c>
      <c r="I30" s="13">
        <v>1633</v>
      </c>
    </row>
    <row r="31" spans="1:9" ht="12.75">
      <c r="A31" s="13" t="s">
        <v>32</v>
      </c>
      <c r="B31" s="13" t="s">
        <v>52</v>
      </c>
      <c r="C31" s="13">
        <v>8280</v>
      </c>
      <c r="D31" s="13">
        <v>9056</v>
      </c>
      <c r="E31" s="13">
        <v>890</v>
      </c>
      <c r="F31" s="13">
        <v>2012</v>
      </c>
      <c r="G31" s="13">
        <v>2786</v>
      </c>
      <c r="H31" s="13">
        <v>1879</v>
      </c>
      <c r="I31" s="13">
        <v>1489</v>
      </c>
    </row>
    <row r="32" spans="1:9" ht="12.75">
      <c r="A32" s="13" t="s">
        <v>0</v>
      </c>
      <c r="B32" s="13" t="s">
        <v>55</v>
      </c>
      <c r="C32" s="13">
        <v>7872</v>
      </c>
      <c r="D32" s="13">
        <v>8400</v>
      </c>
      <c r="E32" s="13">
        <v>1188</v>
      </c>
      <c r="F32" s="13">
        <v>2224</v>
      </c>
      <c r="G32" s="13">
        <v>2539</v>
      </c>
      <c r="H32" s="13">
        <v>1446</v>
      </c>
      <c r="I32" s="13">
        <v>1003</v>
      </c>
    </row>
    <row r="33" spans="1:9" ht="12.75">
      <c r="A33" s="13" t="s">
        <v>72</v>
      </c>
      <c r="B33" s="13" t="s">
        <v>28</v>
      </c>
      <c r="C33" s="13">
        <v>11801</v>
      </c>
      <c r="D33" s="13">
        <v>12669</v>
      </c>
      <c r="E33" s="13">
        <v>1387</v>
      </c>
      <c r="F33" s="13">
        <v>3214</v>
      </c>
      <c r="G33" s="13">
        <v>3686</v>
      </c>
      <c r="H33" s="13">
        <v>2344</v>
      </c>
      <c r="I33" s="13">
        <v>2038</v>
      </c>
    </row>
    <row r="34" spans="1:9" ht="12.75">
      <c r="A34" s="13" t="s">
        <v>49</v>
      </c>
      <c r="B34" s="13" t="s">
        <v>79</v>
      </c>
      <c r="C34" s="13">
        <v>7089</v>
      </c>
      <c r="D34" s="13">
        <v>7778</v>
      </c>
      <c r="E34" s="13">
        <v>988</v>
      </c>
      <c r="F34" s="13">
        <v>1996</v>
      </c>
      <c r="G34" s="13">
        <v>2388</v>
      </c>
      <c r="H34" s="13">
        <v>1384</v>
      </c>
      <c r="I34" s="13">
        <v>1022</v>
      </c>
    </row>
    <row r="35" spans="1:9" ht="12.75">
      <c r="A35" s="13" t="s">
        <v>76</v>
      </c>
      <c r="B35" s="13" t="s">
        <v>84</v>
      </c>
      <c r="C35" s="13">
        <v>6592</v>
      </c>
      <c r="D35" s="13">
        <v>7487</v>
      </c>
      <c r="E35" s="13">
        <v>1224</v>
      </c>
      <c r="F35" s="13">
        <v>1957</v>
      </c>
      <c r="G35" s="13">
        <v>2200</v>
      </c>
      <c r="H35" s="13">
        <v>1273</v>
      </c>
      <c r="I35" s="13">
        <v>833</v>
      </c>
    </row>
    <row r="36" spans="1:9" ht="12.75">
      <c r="A36" s="13" t="s">
        <v>9</v>
      </c>
      <c r="B36" s="13" t="s">
        <v>35</v>
      </c>
      <c r="C36" s="13">
        <v>8452</v>
      </c>
      <c r="D36" s="13">
        <v>9097</v>
      </c>
      <c r="E36" s="13">
        <v>967</v>
      </c>
      <c r="F36" s="13">
        <v>2582</v>
      </c>
      <c r="G36" s="13">
        <v>2567</v>
      </c>
      <c r="H36" s="13">
        <v>1663</v>
      </c>
      <c r="I36" s="13">
        <v>1318</v>
      </c>
    </row>
    <row r="37" spans="1:9" ht="12.75">
      <c r="A37" s="13" t="s">
        <v>73</v>
      </c>
      <c r="B37" s="13" t="s">
        <v>78</v>
      </c>
      <c r="C37" s="13">
        <v>10193</v>
      </c>
      <c r="D37" s="13">
        <v>11928</v>
      </c>
      <c r="E37" s="13">
        <v>1457</v>
      </c>
      <c r="F37" s="13">
        <v>2768</v>
      </c>
      <c r="G37" s="13">
        <v>3613</v>
      </c>
      <c r="H37" s="13">
        <v>2387</v>
      </c>
      <c r="I37" s="13">
        <v>1703</v>
      </c>
    </row>
    <row r="38" spans="1:9" ht="12.75">
      <c r="A38" s="13" t="s">
        <v>29</v>
      </c>
      <c r="B38" s="13" t="s">
        <v>75</v>
      </c>
      <c r="C38" s="13">
        <v>6164</v>
      </c>
      <c r="D38" s="13">
        <v>7066</v>
      </c>
      <c r="E38" s="13">
        <v>762</v>
      </c>
      <c r="F38" s="13">
        <v>1598</v>
      </c>
      <c r="G38" s="13">
        <v>2065</v>
      </c>
      <c r="H38" s="13">
        <v>1333</v>
      </c>
      <c r="I38" s="13">
        <v>1308</v>
      </c>
    </row>
    <row r="39" spans="1:9" ht="12.75">
      <c r="A39" s="13" t="s">
        <v>68</v>
      </c>
      <c r="B39" s="13" t="s">
        <v>14</v>
      </c>
      <c r="C39" s="13">
        <v>12551</v>
      </c>
      <c r="D39" s="13">
        <v>13512</v>
      </c>
      <c r="E39" s="13">
        <v>1923</v>
      </c>
      <c r="F39" s="13">
        <v>3836</v>
      </c>
      <c r="G39" s="13">
        <v>3591</v>
      </c>
      <c r="H39" s="13">
        <v>2296</v>
      </c>
      <c r="I39" s="13">
        <v>1866</v>
      </c>
    </row>
    <row r="40" spans="1:9" ht="12.75">
      <c r="A40" s="13" t="s">
        <v>19</v>
      </c>
      <c r="B40" s="13" t="s">
        <v>81</v>
      </c>
      <c r="C40" s="13">
        <v>5878</v>
      </c>
      <c r="D40" s="13">
        <v>6123</v>
      </c>
      <c r="E40" s="13">
        <v>1020</v>
      </c>
      <c r="F40" s="13">
        <v>1800</v>
      </c>
      <c r="G40" s="13">
        <v>1664</v>
      </c>
      <c r="H40" s="13">
        <v>908</v>
      </c>
      <c r="I40" s="13">
        <v>731</v>
      </c>
    </row>
    <row r="41" spans="1:9" ht="12.75">
      <c r="A41" s="13" t="s">
        <v>48</v>
      </c>
      <c r="B41" s="13" t="s">
        <v>17</v>
      </c>
      <c r="C41" s="13">
        <v>6842</v>
      </c>
      <c r="D41" s="13">
        <v>7721</v>
      </c>
      <c r="E41" s="13">
        <v>872</v>
      </c>
      <c r="F41" s="13">
        <v>1871</v>
      </c>
      <c r="G41" s="13">
        <v>2310</v>
      </c>
      <c r="H41" s="13">
        <v>1517</v>
      </c>
      <c r="I41" s="13">
        <v>1151</v>
      </c>
    </row>
    <row r="42" spans="1:9" ht="12.75">
      <c r="A42" s="13" t="s">
        <v>59</v>
      </c>
      <c r="B42" s="13" t="s">
        <v>80</v>
      </c>
      <c r="C42" s="13">
        <v>7230</v>
      </c>
      <c r="D42" s="13">
        <v>7876</v>
      </c>
      <c r="E42" s="13">
        <v>872</v>
      </c>
      <c r="F42" s="13">
        <v>1815</v>
      </c>
      <c r="G42" s="13">
        <v>2520</v>
      </c>
      <c r="H42" s="13">
        <v>1549</v>
      </c>
      <c r="I42" s="13">
        <v>1120</v>
      </c>
    </row>
    <row r="43" spans="1:9" ht="12.75">
      <c r="A43" s="13" t="s">
        <v>63</v>
      </c>
      <c r="B43" s="13" t="s">
        <v>31</v>
      </c>
      <c r="C43" s="13">
        <v>6495</v>
      </c>
      <c r="D43" s="13">
        <v>6848</v>
      </c>
      <c r="E43" s="13">
        <v>951</v>
      </c>
      <c r="F43" s="13">
        <v>1794</v>
      </c>
      <c r="G43" s="13">
        <v>1951</v>
      </c>
      <c r="H43" s="13">
        <v>1220</v>
      </c>
      <c r="I43" s="13">
        <v>932</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2018-02-07T11:19:54Z</dcterms:modified>
  <cp:category/>
  <cp:version/>
  <cp:contentType/>
  <cp:contentStatus/>
</cp:coreProperties>
</file>