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<sst xmlns="http://schemas.openxmlformats.org/spreadsheetml/2006/main" count="201" uniqueCount="108">
  <si>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</si>
  <si>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</si>
  <si>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</si>
  <si>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</si>
  <si>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</si>
  <si>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</si>
  <si>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</si>
  <si>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</si>
  <si>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</si>
  <si>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</si>
  <si>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</si>
  <si>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</si>
  <si>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</si>
  <si>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</si>
  <si>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</si>
  <si>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</si>
  <si>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</si>
  <si>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</si>
  <si>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</si>
  <si>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</si>
  <si>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</si>
  <si>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</si>
  <si>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</si>
  <si>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</si>
  <si>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</si>
  <si>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</si>
  <si>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</si>
  <si>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</si>
  <si>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</si>
  <si>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</si>
  <si>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</si>
  <si>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</si>
  <si>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</si>
  <si>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</si>
  <si>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</si>
  <si>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</si>
  <si>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</si>
  <si>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</si>
  <si>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</si>
  <si>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</si>
  <si>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</si>
  <si>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</si>
  <si>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</si>
  <si>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</si>
  <si>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</si>
  <si>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</si>
  <si>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</si>
  <si>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</si>
  <si>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</si>
  <si>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</si>
  <si>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</si>
  <si>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</si>
  <si>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</si>
  <si>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</si>
  <si>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</si>
  <si>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</si>
  <si>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</si>
  <si>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</si>
  <si>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</si>
  <si>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</si>
  <si>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</si>
  <si>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</si>
  <si>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</si>
  <si>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</si>
  <si>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</si>
  <si>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</si>
  <si>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</si>
  <si>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</si>
  <si>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</si>
  <si>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</si>
  <si>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</si>
  <si>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</si>
  <si>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</si>
  <si>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</si>
  <si>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</si>
  <si>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</si>
  <si>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</si>
  <si>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</si>
  <si>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</si>
  <si>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</si>
  <si>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</si>
  <si>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</si>
  <si>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</si>
  <si>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</si>
  <si>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</si>
  <si>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</si>
  <si>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</si>
  <si>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</si>
  <si>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</si>
  <si>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</si>
  <si>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</si>
  <si>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</si>
  <si>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</si>
  <si>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</si>
  <si>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</si>
  <si>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</si>
  <si>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</si>
  <si>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</si>
  <si>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</si>
  <si>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</si>
  <si>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</si>
  <si>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</si>
  <si>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</si>
  <si>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</si>
  <si>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</si>
  <si>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</si>
  <si>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</si>
  <si>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31.12.2018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</si>
</sst>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30" t="s">
        <v>85</v>
      </c>
      <c r="C4" s="21" t="s">
        <v>90</v>
      </c>
      <c r="D4" s="25" t="s">
        <v>92</v>
      </c>
      <c r="E4" s="28" t="s">
        <v>93</v>
      </c>
      <c r="F4" s="28"/>
      <c r="G4" s="28"/>
      <c r="H4" s="28"/>
      <c r="I4" s="28"/>
      <c r="J4" s="28"/>
      <c r="K4" s="28"/>
      <c r="L4" s="28"/>
      <c r="M4" s="28"/>
      <c r="N4" s="28"/>
    </row>
    <row r="5" spans="2:14" s="11" customFormat="1" ht="15.75" customHeight="1">
      <c r="B5" s="31"/>
      <c r="C5" s="22"/>
      <c r="D5" s="26"/>
      <c r="E5" s="28" t="s">
        <v>96</v>
      </c>
      <c r="F5" s="28"/>
      <c r="G5" s="28" t="s">
        <v>86</v>
      </c>
      <c r="H5" s="28"/>
      <c r="I5" s="28" t="s">
        <v>87</v>
      </c>
      <c r="J5" s="28"/>
      <c r="K5" s="28" t="s">
        <v>88</v>
      </c>
      <c r="L5" s="28"/>
      <c r="M5" s="28" t="s">
        <v>89</v>
      </c>
      <c r="N5" s="28"/>
    </row>
    <row r="6" spans="1:14" s="11" customFormat="1" ht="12.75" customHeight="1" hidden="1">
      <c r="A6" s="12" t="s">
        <v>39</v>
      </c>
      <c r="B6" s="31"/>
      <c r="C6" s="22"/>
      <c r="D6" s="26"/>
      <c r="E6" s="9"/>
      <c r="F6" s="9"/>
      <c r="G6" s="9"/>
      <c r="H6" s="9"/>
      <c r="I6" s="9"/>
      <c r="J6" s="9"/>
      <c r="K6" s="9"/>
      <c r="L6" s="9"/>
      <c r="M6" s="9"/>
      <c r="N6" s="9"/>
    </row>
    <row r="7" spans="1:14" s="11" customFormat="1" ht="12.75">
      <c r="A7" s="12"/>
      <c r="B7" s="32"/>
      <c r="C7" s="23"/>
      <c r="D7" s="27"/>
      <c r="E7" s="9" t="s">
        <v>94</v>
      </c>
      <c r="F7" s="9" t="s">
        <v>95</v>
      </c>
      <c r="G7" s="9" t="s">
        <v>94</v>
      </c>
      <c r="H7" s="9" t="s">
        <v>95</v>
      </c>
      <c r="I7" s="9" t="s">
        <v>94</v>
      </c>
      <c r="J7" s="9" t="s">
        <v>95</v>
      </c>
      <c r="K7" s="9" t="s">
        <v>94</v>
      </c>
      <c r="L7" s="9" t="s">
        <v>95</v>
      </c>
      <c r="M7" s="9" t="s">
        <v>94</v>
      </c>
      <c r="N7" s="9" t="s">
        <v>95</v>
      </c>
    </row>
    <row r="8" spans="1:17" ht="12.75">
      <c r="A8" s="1" t="s">
        <v>66</v>
      </c>
      <c r="B8" s="4" t="s">
        <v>7</v>
      </c>
      <c r="C8" s="18">
        <f>man!C2</f>
        <v>13514</v>
      </c>
      <c r="D8" s="5">
        <f>E8+G8+I8+K8+M8</f>
        <v>21181</v>
      </c>
      <c r="E8" s="10">
        <f>man!E2</f>
        <v>1901</v>
      </c>
      <c r="F8" s="13">
        <f>E8/D8*100</f>
        <v>8.97502478636514</v>
      </c>
      <c r="G8" s="10">
        <f>man!F2</f>
        <v>5454</v>
      </c>
      <c r="H8" s="13">
        <f>G8/D8*100</f>
        <v>25.749492469666208</v>
      </c>
      <c r="I8" s="17">
        <f>man!G2</f>
        <v>6008</v>
      </c>
      <c r="J8" s="13">
        <f>I8/D8*100</f>
        <v>28.36504414333601</v>
      </c>
      <c r="K8" s="10">
        <f>man!H2</f>
        <v>4099</v>
      </c>
      <c r="L8" s="13">
        <f>K8/D8*100</f>
        <v>19.3522496577121</v>
      </c>
      <c r="M8" s="10">
        <f>man!I2</f>
        <v>3719</v>
      </c>
      <c r="N8" s="13">
        <f>M8/D8*100</f>
        <v>17.55818894292054</v>
      </c>
      <c r="Q8" s="19"/>
    </row>
    <row r="9" spans="1:17" ht="12.75">
      <c r="A9" s="1" t="s">
        <v>47</v>
      </c>
      <c r="B9" s="4" t="s">
        <v>11</v>
      </c>
      <c r="C9" s="18">
        <f>man!C3</f>
        <v>19242</v>
      </c>
      <c r="D9" s="5">
        <f aca="true" t="shared" si="0" ref="D9:D49">E9+G9+I9+K9+M9</f>
        <v>28765</v>
      </c>
      <c r="E9" s="10">
        <f>man!E3</f>
        <v>2635</v>
      </c>
      <c r="F9" s="13">
        <f aca="true" t="shared" si="1" ref="F9:F50">E9/D9*100</f>
        <v>9.160438032330957</v>
      </c>
      <c r="G9" s="10">
        <f>man!F3</f>
        <v>7127</v>
      </c>
      <c r="H9" s="13">
        <f aca="true" t="shared" si="2" ref="H9:H50">G9/D9*100</f>
        <v>24.776638275682252</v>
      </c>
      <c r="I9" s="17">
        <f>man!G3</f>
        <v>8296</v>
      </c>
      <c r="J9" s="13">
        <f aca="true" t="shared" si="3" ref="J9:J50">I9/D9*100</f>
        <v>28.840604901790368</v>
      </c>
      <c r="K9" s="10">
        <f>man!H3</f>
        <v>5580</v>
      </c>
      <c r="L9" s="13">
        <f aca="true" t="shared" si="4" ref="L9:L50">K9/D9*100</f>
        <v>19.398574656700852</v>
      </c>
      <c r="M9" s="10">
        <f>man!I3</f>
        <v>5127</v>
      </c>
      <c r="N9" s="13">
        <f aca="true" t="shared" si="5" ref="N9:N50">M9/D9*100</f>
        <v>17.823744133495566</v>
      </c>
      <c r="Q9" s="19"/>
    </row>
    <row r="10" spans="1:17" ht="12.75">
      <c r="A10" s="1" t="s">
        <v>58</v>
      </c>
      <c r="B10" s="4" t="s">
        <v>13</v>
      </c>
      <c r="C10" s="18">
        <f>man!C4</f>
        <v>26371</v>
      </c>
      <c r="D10" s="5">
        <f t="shared" si="0"/>
        <v>38355</v>
      </c>
      <c r="E10" s="10">
        <f>man!E4</f>
        <v>3705</v>
      </c>
      <c r="F10" s="13">
        <f t="shared" si="1"/>
        <v>9.65975752835354</v>
      </c>
      <c r="G10" s="10">
        <f>man!F4</f>
        <v>9751</v>
      </c>
      <c r="H10" s="13">
        <f t="shared" si="2"/>
        <v>25.423021770303738</v>
      </c>
      <c r="I10" s="17">
        <f>man!G4</f>
        <v>10585</v>
      </c>
      <c r="J10" s="13">
        <f t="shared" si="3"/>
        <v>27.597444922435145</v>
      </c>
      <c r="K10" s="10">
        <f>man!H4</f>
        <v>7627</v>
      </c>
      <c r="L10" s="13">
        <f t="shared" si="4"/>
        <v>19.885282231782035</v>
      </c>
      <c r="M10" s="10">
        <f>man!I4</f>
        <v>6687</v>
      </c>
      <c r="N10" s="13">
        <f t="shared" si="5"/>
        <v>17.434493547125538</v>
      </c>
      <c r="Q10" s="19"/>
    </row>
    <row r="11" spans="1:17" ht="12.75">
      <c r="A11" s="1" t="s">
        <v>2</v>
      </c>
      <c r="B11" s="4" t="s">
        <v>62</v>
      </c>
      <c r="C11" s="18">
        <f>man!C5</f>
        <v>18276</v>
      </c>
      <c r="D11" s="5">
        <f t="shared" si="0"/>
        <v>27044</v>
      </c>
      <c r="E11" s="10">
        <f>man!E5</f>
        <v>2475</v>
      </c>
      <c r="F11" s="13">
        <f t="shared" si="1"/>
        <v>9.151752699304836</v>
      </c>
      <c r="G11" s="10">
        <f>man!F5</f>
        <v>6714</v>
      </c>
      <c r="H11" s="13">
        <f t="shared" si="2"/>
        <v>24.826209140659667</v>
      </c>
      <c r="I11" s="17">
        <f>man!G5</f>
        <v>7437</v>
      </c>
      <c r="J11" s="13">
        <f t="shared" si="3"/>
        <v>27.499630232214166</v>
      </c>
      <c r="K11" s="10">
        <f>man!H5</f>
        <v>5762</v>
      </c>
      <c r="L11" s="13">
        <f t="shared" si="4"/>
        <v>21.30601981955332</v>
      </c>
      <c r="M11" s="10">
        <f>man!I5</f>
        <v>4656</v>
      </c>
      <c r="N11" s="13">
        <f t="shared" si="5"/>
        <v>17.216388108268006</v>
      </c>
      <c r="Q11" s="19"/>
    </row>
    <row r="12" spans="1:17" ht="12.75">
      <c r="A12" s="1" t="s">
        <v>1</v>
      </c>
      <c r="B12" s="4" t="s">
        <v>60</v>
      </c>
      <c r="C12" s="18">
        <f>man!C6</f>
        <v>31673</v>
      </c>
      <c r="D12" s="5">
        <f t="shared" si="0"/>
        <v>46757</v>
      </c>
      <c r="E12" s="10">
        <f>man!E6</f>
        <v>4242</v>
      </c>
      <c r="F12" s="13">
        <f t="shared" si="1"/>
        <v>9.072438351476784</v>
      </c>
      <c r="G12" s="10">
        <f>man!F6</f>
        <v>11961</v>
      </c>
      <c r="H12" s="13">
        <f t="shared" si="2"/>
        <v>25.58119639840024</v>
      </c>
      <c r="I12" s="17">
        <f>man!G6</f>
        <v>14028</v>
      </c>
      <c r="J12" s="13">
        <f t="shared" si="3"/>
        <v>30.001924845477685</v>
      </c>
      <c r="K12" s="10">
        <f>man!H6</f>
        <v>9123</v>
      </c>
      <c r="L12" s="13">
        <f t="shared" si="4"/>
        <v>19.51151699210813</v>
      </c>
      <c r="M12" s="10">
        <f>man!I6</f>
        <v>7403</v>
      </c>
      <c r="N12" s="13">
        <f t="shared" si="5"/>
        <v>15.832923412537161</v>
      </c>
      <c r="Q12" s="19"/>
    </row>
    <row r="13" spans="1:17" ht="12.75">
      <c r="A13" s="1" t="s">
        <v>21</v>
      </c>
      <c r="B13" s="4" t="s">
        <v>70</v>
      </c>
      <c r="C13" s="18">
        <f>man!C7</f>
        <v>11383</v>
      </c>
      <c r="D13" s="5">
        <f t="shared" si="0"/>
        <v>17328</v>
      </c>
      <c r="E13" s="10">
        <f>man!E7</f>
        <v>2084</v>
      </c>
      <c r="F13" s="13">
        <f t="shared" si="1"/>
        <v>12.026777469990767</v>
      </c>
      <c r="G13" s="10">
        <f>man!F7</f>
        <v>4526</v>
      </c>
      <c r="H13" s="13">
        <f t="shared" si="2"/>
        <v>26.119575253924282</v>
      </c>
      <c r="I13" s="17">
        <f>man!G7</f>
        <v>4606</v>
      </c>
      <c r="J13" s="13">
        <f t="shared" si="3"/>
        <v>26.58125577100646</v>
      </c>
      <c r="K13" s="10">
        <f>man!H7</f>
        <v>3202</v>
      </c>
      <c r="L13" s="13">
        <f t="shared" si="4"/>
        <v>18.478762696214222</v>
      </c>
      <c r="M13" s="10">
        <f>man!I7</f>
        <v>2910</v>
      </c>
      <c r="N13" s="13">
        <f t="shared" si="5"/>
        <v>16.793628808864266</v>
      </c>
      <c r="Q13" s="19"/>
    </row>
    <row r="14" spans="1:17" ht="12.75">
      <c r="A14" s="1" t="s">
        <v>18</v>
      </c>
      <c r="B14" s="4" t="s">
        <v>37</v>
      </c>
      <c r="C14" s="18">
        <f>man!C8</f>
        <v>7268</v>
      </c>
      <c r="D14" s="5">
        <f t="shared" si="0"/>
        <v>10525</v>
      </c>
      <c r="E14" s="10">
        <f>man!E8</f>
        <v>984</v>
      </c>
      <c r="F14" s="13">
        <f t="shared" si="1"/>
        <v>9.349168646080761</v>
      </c>
      <c r="G14" s="10">
        <f>man!F8</f>
        <v>2501</v>
      </c>
      <c r="H14" s="13">
        <f t="shared" si="2"/>
        <v>23.7624703087886</v>
      </c>
      <c r="I14" s="17">
        <f>man!G8</f>
        <v>3044</v>
      </c>
      <c r="J14" s="13">
        <f t="shared" si="3"/>
        <v>28.921615201900234</v>
      </c>
      <c r="K14" s="10">
        <f>man!H8</f>
        <v>2141</v>
      </c>
      <c r="L14" s="13">
        <f t="shared" si="4"/>
        <v>20.34204275534442</v>
      </c>
      <c r="M14" s="10">
        <f>man!I8</f>
        <v>1855</v>
      </c>
      <c r="N14" s="13">
        <f t="shared" si="5"/>
        <v>17.624703087885983</v>
      </c>
      <c r="Q14" s="19"/>
    </row>
    <row r="15" spans="1:17" ht="12.75">
      <c r="A15" s="1" t="s">
        <v>22</v>
      </c>
      <c r="B15" s="4" t="s">
        <v>74</v>
      </c>
      <c r="C15" s="18">
        <f>man!C9</f>
        <v>30658</v>
      </c>
      <c r="D15" s="5">
        <f t="shared" si="0"/>
        <v>44329</v>
      </c>
      <c r="E15" s="10">
        <f>man!E9</f>
        <v>3427</v>
      </c>
      <c r="F15" s="13">
        <f t="shared" si="1"/>
        <v>7.730830833088949</v>
      </c>
      <c r="G15" s="10">
        <f>man!F9</f>
        <v>11602</v>
      </c>
      <c r="H15" s="13">
        <f t="shared" si="2"/>
        <v>26.172483024656547</v>
      </c>
      <c r="I15" s="17">
        <f>man!G9</f>
        <v>13358</v>
      </c>
      <c r="J15" s="13">
        <f t="shared" si="3"/>
        <v>30.13377247400122</v>
      </c>
      <c r="K15" s="10">
        <f>man!H9</f>
        <v>8076</v>
      </c>
      <c r="L15" s="13">
        <f t="shared" si="4"/>
        <v>18.218322091633016</v>
      </c>
      <c r="M15" s="10">
        <f>man!I9</f>
        <v>7866</v>
      </c>
      <c r="N15" s="13">
        <f t="shared" si="5"/>
        <v>17.744591576620273</v>
      </c>
      <c r="Q15" s="19"/>
    </row>
    <row r="16" spans="1:17" ht="12.75">
      <c r="A16" s="1" t="s">
        <v>24</v>
      </c>
      <c r="B16" s="4" t="s">
        <v>71</v>
      </c>
      <c r="C16" s="18">
        <f>man!C10</f>
        <v>9642</v>
      </c>
      <c r="D16" s="5">
        <f t="shared" si="0"/>
        <v>13662</v>
      </c>
      <c r="E16" s="10">
        <f>man!E10</f>
        <v>1051</v>
      </c>
      <c r="F16" s="13">
        <f t="shared" si="1"/>
        <v>7.692870736348997</v>
      </c>
      <c r="G16" s="10">
        <f>man!F10</f>
        <v>3068</v>
      </c>
      <c r="H16" s="13">
        <f t="shared" si="2"/>
        <v>22.456448543405067</v>
      </c>
      <c r="I16" s="17">
        <f>man!G10</f>
        <v>3863</v>
      </c>
      <c r="J16" s="13">
        <f t="shared" si="3"/>
        <v>28.27550871029132</v>
      </c>
      <c r="K16" s="10">
        <f>man!H10</f>
        <v>3051</v>
      </c>
      <c r="L16" s="13">
        <f t="shared" si="4"/>
        <v>22.33201581027668</v>
      </c>
      <c r="M16" s="10">
        <f>man!I10</f>
        <v>2629</v>
      </c>
      <c r="N16" s="13">
        <f t="shared" si="5"/>
        <v>19.243156199677937</v>
      </c>
      <c r="Q16" s="19"/>
    </row>
    <row r="17" spans="1:17" ht="12.75">
      <c r="A17" s="1" t="s">
        <v>30</v>
      </c>
      <c r="B17" s="4" t="s">
        <v>45</v>
      </c>
      <c r="C17" s="18">
        <f>man!C11</f>
        <v>212538</v>
      </c>
      <c r="D17" s="5">
        <f t="shared" si="0"/>
        <v>315695</v>
      </c>
      <c r="E17" s="10">
        <f>man!E11</f>
        <v>24878</v>
      </c>
      <c r="F17" s="13">
        <f t="shared" si="1"/>
        <v>7.880390883606012</v>
      </c>
      <c r="G17" s="10">
        <f>man!F11</f>
        <v>86575</v>
      </c>
      <c r="H17" s="13">
        <f t="shared" si="2"/>
        <v>27.423620899919225</v>
      </c>
      <c r="I17" s="17">
        <f>man!G11</f>
        <v>95267</v>
      </c>
      <c r="J17" s="13">
        <f t="shared" si="3"/>
        <v>30.17691125928507</v>
      </c>
      <c r="K17" s="10">
        <f>man!H11</f>
        <v>58133</v>
      </c>
      <c r="L17" s="13">
        <f t="shared" si="4"/>
        <v>18.4142922757725</v>
      </c>
      <c r="M17" s="10">
        <f>man!I11</f>
        <v>50842</v>
      </c>
      <c r="N17" s="13">
        <f t="shared" si="5"/>
        <v>16.104784681417193</v>
      </c>
      <c r="Q17" s="19"/>
    </row>
    <row r="18" spans="1:17" ht="12.75">
      <c r="A18" s="1" t="s">
        <v>77</v>
      </c>
      <c r="B18" s="4" t="s">
        <v>16</v>
      </c>
      <c r="C18" s="18">
        <f>man!C12</f>
        <v>14953</v>
      </c>
      <c r="D18" s="5">
        <f t="shared" si="0"/>
        <v>20623</v>
      </c>
      <c r="E18" s="10">
        <f>man!E12</f>
        <v>1774</v>
      </c>
      <c r="F18" s="13">
        <f t="shared" si="1"/>
        <v>8.602046259031178</v>
      </c>
      <c r="G18" s="10">
        <f>man!F12</f>
        <v>4968</v>
      </c>
      <c r="H18" s="13">
        <f t="shared" si="2"/>
        <v>24.08960868932745</v>
      </c>
      <c r="I18" s="17">
        <f>man!G12</f>
        <v>5716</v>
      </c>
      <c r="J18" s="13">
        <f t="shared" si="3"/>
        <v>27.71662706686709</v>
      </c>
      <c r="K18" s="10">
        <f>man!H12</f>
        <v>4084</v>
      </c>
      <c r="L18" s="13">
        <f t="shared" si="4"/>
        <v>19.80313242496242</v>
      </c>
      <c r="M18" s="10">
        <f>man!I12</f>
        <v>4081</v>
      </c>
      <c r="N18" s="13">
        <f t="shared" si="5"/>
        <v>19.78858555981186</v>
      </c>
      <c r="Q18" s="19"/>
    </row>
    <row r="19" spans="1:17" ht="12.75">
      <c r="A19" s="1" t="s">
        <v>64</v>
      </c>
      <c r="B19" s="4" t="s">
        <v>12</v>
      </c>
      <c r="C19" s="18">
        <f>man!C13</f>
        <v>8594</v>
      </c>
      <c r="D19" s="5">
        <f t="shared" si="0"/>
        <v>12832</v>
      </c>
      <c r="E19" s="10">
        <f>man!E13</f>
        <v>1105</v>
      </c>
      <c r="F19" s="13">
        <f t="shared" si="1"/>
        <v>8.611284289276808</v>
      </c>
      <c r="G19" s="10">
        <f>man!F13</f>
        <v>3206</v>
      </c>
      <c r="H19" s="13">
        <f t="shared" si="2"/>
        <v>24.98441396508728</v>
      </c>
      <c r="I19" s="17">
        <f>man!G13</f>
        <v>3418</v>
      </c>
      <c r="J19" s="13">
        <f t="shared" si="3"/>
        <v>26.63653366583541</v>
      </c>
      <c r="K19" s="10">
        <f>man!H13</f>
        <v>2709</v>
      </c>
      <c r="L19" s="13">
        <f t="shared" si="4"/>
        <v>21.111284289276806</v>
      </c>
      <c r="M19" s="10">
        <f>man!I13</f>
        <v>2394</v>
      </c>
      <c r="N19" s="13">
        <f t="shared" si="5"/>
        <v>18.65648379052369</v>
      </c>
      <c r="Q19" s="19"/>
    </row>
    <row r="20" spans="1:17" ht="12.75">
      <c r="A20" s="1" t="s">
        <v>38</v>
      </c>
      <c r="B20" s="4" t="s">
        <v>3</v>
      </c>
      <c r="C20" s="18">
        <f>man!C14</f>
        <v>7738</v>
      </c>
      <c r="D20" s="5">
        <f t="shared" si="0"/>
        <v>10966</v>
      </c>
      <c r="E20" s="10">
        <f>man!E14</f>
        <v>1093</v>
      </c>
      <c r="F20" s="13">
        <f t="shared" si="1"/>
        <v>9.967171256611344</v>
      </c>
      <c r="G20" s="10">
        <f>man!F14</f>
        <v>2631</v>
      </c>
      <c r="H20" s="13">
        <f t="shared" si="2"/>
        <v>23.99233995987598</v>
      </c>
      <c r="I20" s="17">
        <f>man!G14</f>
        <v>3018</v>
      </c>
      <c r="J20" s="13">
        <f t="shared" si="3"/>
        <v>27.521429874156482</v>
      </c>
      <c r="K20" s="10">
        <f>man!H14</f>
        <v>2243</v>
      </c>
      <c r="L20" s="13">
        <f t="shared" si="4"/>
        <v>20.45413095020974</v>
      </c>
      <c r="M20" s="10">
        <f>man!I14</f>
        <v>1981</v>
      </c>
      <c r="N20" s="13">
        <f t="shared" si="5"/>
        <v>18.064927959146456</v>
      </c>
      <c r="Q20" s="19"/>
    </row>
    <row r="21" spans="1:17" ht="12.75">
      <c r="A21" s="1" t="s">
        <v>51</v>
      </c>
      <c r="B21" s="4" t="s">
        <v>43</v>
      </c>
      <c r="C21" s="18">
        <f>man!C15</f>
        <v>52496</v>
      </c>
      <c r="D21" s="5">
        <f t="shared" si="0"/>
        <v>75803</v>
      </c>
      <c r="E21" s="10">
        <f>man!E15</f>
        <v>7849</v>
      </c>
      <c r="F21" s="13">
        <f t="shared" si="1"/>
        <v>10.354471458913235</v>
      </c>
      <c r="G21" s="10">
        <f>man!F15</f>
        <v>23094</v>
      </c>
      <c r="H21" s="13">
        <f t="shared" si="2"/>
        <v>30.465812698705857</v>
      </c>
      <c r="I21" s="17">
        <f>man!G15</f>
        <v>21589</v>
      </c>
      <c r="J21" s="13">
        <f t="shared" si="3"/>
        <v>28.4804031502711</v>
      </c>
      <c r="K21" s="10">
        <f>man!H15</f>
        <v>12944</v>
      </c>
      <c r="L21" s="13">
        <f t="shared" si="4"/>
        <v>17.075841325541205</v>
      </c>
      <c r="M21" s="10">
        <f>man!I15</f>
        <v>10327</v>
      </c>
      <c r="N21" s="13">
        <f t="shared" si="5"/>
        <v>13.623471366568603</v>
      </c>
      <c r="Q21" s="19"/>
    </row>
    <row r="22" spans="1:17" ht="12.75">
      <c r="A22" s="1" t="s">
        <v>23</v>
      </c>
      <c r="B22" s="4" t="s">
        <v>40</v>
      </c>
      <c r="C22" s="18">
        <f>man!C16</f>
        <v>37393</v>
      </c>
      <c r="D22" s="5">
        <f t="shared" si="0"/>
        <v>55175</v>
      </c>
      <c r="E22" s="10">
        <f>man!E16</f>
        <v>5073</v>
      </c>
      <c r="F22" s="13">
        <f t="shared" si="1"/>
        <v>9.19438151336656</v>
      </c>
      <c r="G22" s="10">
        <f>man!F16</f>
        <v>14834</v>
      </c>
      <c r="H22" s="13">
        <f t="shared" si="2"/>
        <v>26.88536474852741</v>
      </c>
      <c r="I22" s="17">
        <f>man!G16</f>
        <v>15441</v>
      </c>
      <c r="J22" s="13">
        <f t="shared" si="3"/>
        <v>27.98550067965564</v>
      </c>
      <c r="K22" s="10">
        <f>man!H16</f>
        <v>10488</v>
      </c>
      <c r="L22" s="13">
        <f t="shared" si="4"/>
        <v>19.008608971454464</v>
      </c>
      <c r="M22" s="10">
        <f>man!I16</f>
        <v>9339</v>
      </c>
      <c r="N22" s="13">
        <f t="shared" si="5"/>
        <v>16.926144086995922</v>
      </c>
      <c r="Q22" s="19"/>
    </row>
    <row r="23" spans="1:17" ht="12.75">
      <c r="A23" s="1" t="s">
        <v>53</v>
      </c>
      <c r="B23" s="4" t="s">
        <v>4</v>
      </c>
      <c r="C23" s="18">
        <f>man!C17</f>
        <v>5563</v>
      </c>
      <c r="D23" s="5">
        <f t="shared" si="0"/>
        <v>9009</v>
      </c>
      <c r="E23" s="10">
        <f>man!E17</f>
        <v>603</v>
      </c>
      <c r="F23" s="13">
        <f t="shared" si="1"/>
        <v>6.693306693306693</v>
      </c>
      <c r="G23" s="10">
        <f>man!F17</f>
        <v>1946</v>
      </c>
      <c r="H23" s="13">
        <f t="shared" si="2"/>
        <v>21.6006216006216</v>
      </c>
      <c r="I23" s="17">
        <f>man!G17</f>
        <v>2628</v>
      </c>
      <c r="J23" s="13">
        <f t="shared" si="3"/>
        <v>29.170829170829172</v>
      </c>
      <c r="K23" s="10">
        <f>man!H17</f>
        <v>1858</v>
      </c>
      <c r="L23" s="13">
        <f t="shared" si="4"/>
        <v>20.623820623820624</v>
      </c>
      <c r="M23" s="10">
        <f>man!I17</f>
        <v>1974</v>
      </c>
      <c r="N23" s="13">
        <f t="shared" si="5"/>
        <v>21.91142191142191</v>
      </c>
      <c r="Q23" s="19"/>
    </row>
    <row r="24" spans="1:17" ht="12.75">
      <c r="A24" s="1" t="s">
        <v>8</v>
      </c>
      <c r="B24" s="4" t="s">
        <v>36</v>
      </c>
      <c r="C24" s="18">
        <f>man!C18</f>
        <v>13588</v>
      </c>
      <c r="D24" s="5">
        <f t="shared" si="0"/>
        <v>19920</v>
      </c>
      <c r="E24" s="10">
        <f>man!E18</f>
        <v>2002</v>
      </c>
      <c r="F24" s="13">
        <f t="shared" si="1"/>
        <v>10.050200803212851</v>
      </c>
      <c r="G24" s="10">
        <f>man!F18</f>
        <v>5249</v>
      </c>
      <c r="H24" s="13">
        <f t="shared" si="2"/>
        <v>26.350401606425706</v>
      </c>
      <c r="I24" s="17">
        <f>man!G18</f>
        <v>5294</v>
      </c>
      <c r="J24" s="13">
        <f t="shared" si="3"/>
        <v>26.576305220883533</v>
      </c>
      <c r="K24" s="10">
        <f>man!H18</f>
        <v>3750</v>
      </c>
      <c r="L24" s="13">
        <f t="shared" si="4"/>
        <v>18.82530120481928</v>
      </c>
      <c r="M24" s="10">
        <f>man!I18</f>
        <v>3625</v>
      </c>
      <c r="N24" s="13">
        <f t="shared" si="5"/>
        <v>18.197791164658632</v>
      </c>
      <c r="Q24" s="19"/>
    </row>
    <row r="25" spans="1:17" ht="12.75">
      <c r="A25" s="1" t="s">
        <v>69</v>
      </c>
      <c r="B25" s="4" t="s">
        <v>42</v>
      </c>
      <c r="C25" s="18">
        <f>man!C19</f>
        <v>24808</v>
      </c>
      <c r="D25" s="5">
        <f t="shared" si="0"/>
        <v>35018</v>
      </c>
      <c r="E25" s="10">
        <f>man!E19</f>
        <v>3673</v>
      </c>
      <c r="F25" s="13">
        <f t="shared" si="1"/>
        <v>10.488891427265976</v>
      </c>
      <c r="G25" s="10">
        <f>man!F19</f>
        <v>9492</v>
      </c>
      <c r="H25" s="13">
        <f t="shared" si="2"/>
        <v>27.10605974070478</v>
      </c>
      <c r="I25" s="17">
        <f>man!G19</f>
        <v>9807</v>
      </c>
      <c r="J25" s="13">
        <f t="shared" si="3"/>
        <v>28.00559712148038</v>
      </c>
      <c r="K25" s="10">
        <f>man!H19</f>
        <v>6520</v>
      </c>
      <c r="L25" s="13">
        <f t="shared" si="4"/>
        <v>18.6189959449426</v>
      </c>
      <c r="M25" s="10">
        <f>man!I19</f>
        <v>5526</v>
      </c>
      <c r="N25" s="13">
        <f t="shared" si="5"/>
        <v>15.780455765606261</v>
      </c>
      <c r="Q25" s="19"/>
    </row>
    <row r="26" spans="1:17" ht="12.75">
      <c r="A26" s="1" t="s">
        <v>6</v>
      </c>
      <c r="B26" s="4" t="s">
        <v>57</v>
      </c>
      <c r="C26" s="18">
        <f>man!C20</f>
        <v>18425</v>
      </c>
      <c r="D26" s="5">
        <f t="shared" si="0"/>
        <v>25887</v>
      </c>
      <c r="E26" s="10">
        <f>man!E20</f>
        <v>2583</v>
      </c>
      <c r="F26" s="13">
        <f t="shared" si="1"/>
        <v>9.977981226098041</v>
      </c>
      <c r="G26" s="10">
        <f>man!F20</f>
        <v>6906</v>
      </c>
      <c r="H26" s="13">
        <f t="shared" si="2"/>
        <v>26.677482906478154</v>
      </c>
      <c r="I26" s="17">
        <f>man!G20</f>
        <v>7390</v>
      </c>
      <c r="J26" s="13">
        <f t="shared" si="3"/>
        <v>28.547147216749718</v>
      </c>
      <c r="K26" s="10">
        <f>man!H20</f>
        <v>4930</v>
      </c>
      <c r="L26" s="13">
        <f t="shared" si="4"/>
        <v>19.044307953799205</v>
      </c>
      <c r="M26" s="10">
        <f>man!I20</f>
        <v>4078</v>
      </c>
      <c r="N26" s="13">
        <f t="shared" si="5"/>
        <v>15.75308069687488</v>
      </c>
      <c r="Q26" s="19"/>
    </row>
    <row r="27" spans="1:17" ht="12.75">
      <c r="A27" s="1" t="s">
        <v>10</v>
      </c>
      <c r="B27" s="4" t="s">
        <v>65</v>
      </c>
      <c r="C27" s="18">
        <f>man!C21</f>
        <v>8711</v>
      </c>
      <c r="D27" s="5">
        <f t="shared" si="0"/>
        <v>11602</v>
      </c>
      <c r="E27" s="10">
        <f>man!E21</f>
        <v>1495</v>
      </c>
      <c r="F27" s="13">
        <f t="shared" si="1"/>
        <v>12.885709360455094</v>
      </c>
      <c r="G27" s="10">
        <f>man!F21</f>
        <v>3094</v>
      </c>
      <c r="H27" s="13">
        <f t="shared" si="2"/>
        <v>26.667815893811415</v>
      </c>
      <c r="I27" s="17">
        <f>man!G21</f>
        <v>3041</v>
      </c>
      <c r="J27" s="13">
        <f t="shared" si="3"/>
        <v>26.210998103775214</v>
      </c>
      <c r="K27" s="10">
        <f>man!H21</f>
        <v>2171</v>
      </c>
      <c r="L27" s="13">
        <f t="shared" si="4"/>
        <v>18.71229098431305</v>
      </c>
      <c r="M27" s="10">
        <f>man!I21</f>
        <v>1801</v>
      </c>
      <c r="N27" s="13">
        <f t="shared" si="5"/>
        <v>15.523185657645232</v>
      </c>
      <c r="Q27" s="19"/>
    </row>
    <row r="28" spans="1:17" ht="12.75">
      <c r="A28" s="1" t="s">
        <v>61</v>
      </c>
      <c r="B28" s="4" t="s">
        <v>25</v>
      </c>
      <c r="C28" s="18">
        <f>man!C22</f>
        <v>10161</v>
      </c>
      <c r="D28" s="5">
        <f t="shared" si="0"/>
        <v>14081</v>
      </c>
      <c r="E28" s="10">
        <f>man!E22</f>
        <v>1724</v>
      </c>
      <c r="F28" s="13">
        <f t="shared" si="1"/>
        <v>12.243448618706058</v>
      </c>
      <c r="G28" s="10">
        <f>man!F22</f>
        <v>3710</v>
      </c>
      <c r="H28" s="13">
        <f t="shared" si="2"/>
        <v>26.3475605425751</v>
      </c>
      <c r="I28" s="17">
        <f>man!G22</f>
        <v>3761</v>
      </c>
      <c r="J28" s="13">
        <f t="shared" si="3"/>
        <v>26.709750727931254</v>
      </c>
      <c r="K28" s="10">
        <f>man!H22</f>
        <v>2688</v>
      </c>
      <c r="L28" s="13">
        <f t="shared" si="4"/>
        <v>19.089553298771396</v>
      </c>
      <c r="M28" s="10">
        <f>man!I22</f>
        <v>2198</v>
      </c>
      <c r="N28" s="13">
        <f t="shared" si="5"/>
        <v>15.609686812016191</v>
      </c>
      <c r="Q28" s="19"/>
    </row>
    <row r="29" spans="1:17" ht="12.75">
      <c r="A29" s="1" t="s">
        <v>27</v>
      </c>
      <c r="B29" s="4" t="s">
        <v>41</v>
      </c>
      <c r="C29" s="18">
        <f>man!C23</f>
        <v>10207</v>
      </c>
      <c r="D29" s="5">
        <f t="shared" si="0"/>
        <v>16753</v>
      </c>
      <c r="E29" s="10">
        <f>man!E23</f>
        <v>976</v>
      </c>
      <c r="F29" s="13">
        <f t="shared" si="1"/>
        <v>5.825822240792694</v>
      </c>
      <c r="G29" s="10">
        <f>man!F23</f>
        <v>3680</v>
      </c>
      <c r="H29" s="13">
        <f t="shared" si="2"/>
        <v>21.966215006267532</v>
      </c>
      <c r="I29" s="17">
        <f>man!G23</f>
        <v>5188</v>
      </c>
      <c r="J29" s="13">
        <f t="shared" si="3"/>
        <v>30.967587894705428</v>
      </c>
      <c r="K29" s="10">
        <f>man!H23</f>
        <v>3475</v>
      </c>
      <c r="L29" s="13">
        <f t="shared" si="4"/>
        <v>20.74255357249448</v>
      </c>
      <c r="M29" s="10">
        <f>man!I23</f>
        <v>3434</v>
      </c>
      <c r="N29" s="13">
        <f t="shared" si="5"/>
        <v>20.497821285739867</v>
      </c>
      <c r="Q29" s="19"/>
    </row>
    <row r="30" spans="1:17" ht="12.75">
      <c r="A30" s="1" t="s">
        <v>46</v>
      </c>
      <c r="B30" s="4" t="s">
        <v>56</v>
      </c>
      <c r="C30" s="18">
        <f>man!C24</f>
        <v>15606</v>
      </c>
      <c r="D30" s="5">
        <f t="shared" si="0"/>
        <v>22358</v>
      </c>
      <c r="E30" s="10">
        <f>man!E24</f>
        <v>2196</v>
      </c>
      <c r="F30" s="13">
        <f t="shared" si="1"/>
        <v>9.821987655425351</v>
      </c>
      <c r="G30" s="10">
        <f>man!F24</f>
        <v>5345</v>
      </c>
      <c r="H30" s="13">
        <f t="shared" si="2"/>
        <v>23.906431702298953</v>
      </c>
      <c r="I30" s="17">
        <f>man!G24</f>
        <v>6387</v>
      </c>
      <c r="J30" s="13">
        <f t="shared" si="3"/>
        <v>28.56695589945433</v>
      </c>
      <c r="K30" s="10">
        <f>man!H24</f>
        <v>4704</v>
      </c>
      <c r="L30" s="13">
        <f t="shared" si="4"/>
        <v>21.039448966812774</v>
      </c>
      <c r="M30" s="10">
        <f>man!I24</f>
        <v>3726</v>
      </c>
      <c r="N30" s="13">
        <f t="shared" si="5"/>
        <v>16.665175776008585</v>
      </c>
      <c r="Q30" s="19"/>
    </row>
    <row r="31" spans="1:17" ht="12.75">
      <c r="A31" s="1" t="s">
        <v>5</v>
      </c>
      <c r="B31" s="4" t="s">
        <v>33</v>
      </c>
      <c r="C31" s="18">
        <f>man!C25</f>
        <v>6513</v>
      </c>
      <c r="D31" s="5">
        <f t="shared" si="0"/>
        <v>9446</v>
      </c>
      <c r="E31" s="10">
        <f>man!E25</f>
        <v>971</v>
      </c>
      <c r="F31" s="13">
        <f t="shared" si="1"/>
        <v>10.27948337920813</v>
      </c>
      <c r="G31" s="10">
        <f>man!F25</f>
        <v>2165</v>
      </c>
      <c r="H31" s="13">
        <f t="shared" si="2"/>
        <v>22.91975439339403</v>
      </c>
      <c r="I31" s="17">
        <f>man!G25</f>
        <v>2655</v>
      </c>
      <c r="J31" s="13">
        <f t="shared" si="3"/>
        <v>28.10713529536312</v>
      </c>
      <c r="K31" s="10">
        <f>man!H25</f>
        <v>1939</v>
      </c>
      <c r="L31" s="13">
        <f t="shared" si="4"/>
        <v>20.527207283506247</v>
      </c>
      <c r="M31" s="10">
        <f>man!I25</f>
        <v>1716</v>
      </c>
      <c r="N31" s="13">
        <f t="shared" si="5"/>
        <v>18.16641964852848</v>
      </c>
      <c r="Q31" s="19"/>
    </row>
    <row r="32" spans="1:17" ht="12.75">
      <c r="A32" s="1" t="s">
        <v>83</v>
      </c>
      <c r="B32" s="4" t="s">
        <v>44</v>
      </c>
      <c r="C32" s="18">
        <f>man!C26</f>
        <v>29476</v>
      </c>
      <c r="D32" s="5">
        <f t="shared" si="0"/>
        <v>43660</v>
      </c>
      <c r="E32" s="10">
        <f>man!E26</f>
        <v>4514</v>
      </c>
      <c r="F32" s="13">
        <f t="shared" si="1"/>
        <v>10.338983050847457</v>
      </c>
      <c r="G32" s="10">
        <f>man!F26</f>
        <v>12872</v>
      </c>
      <c r="H32" s="13">
        <f t="shared" si="2"/>
        <v>29.482363719651854</v>
      </c>
      <c r="I32" s="17">
        <f>man!G26</f>
        <v>12798</v>
      </c>
      <c r="J32" s="13">
        <f t="shared" si="3"/>
        <v>29.312872194228127</v>
      </c>
      <c r="K32" s="10">
        <f>man!H26</f>
        <v>7111</v>
      </c>
      <c r="L32" s="13">
        <f t="shared" si="4"/>
        <v>16.287219422812644</v>
      </c>
      <c r="M32" s="10">
        <f>man!I26</f>
        <v>6365</v>
      </c>
      <c r="N32" s="13">
        <f t="shared" si="5"/>
        <v>14.578561612459918</v>
      </c>
      <c r="Q32" s="19"/>
    </row>
    <row r="33" spans="1:17" ht="12.75">
      <c r="A33" s="1" t="s">
        <v>67</v>
      </c>
      <c r="B33" s="4" t="s">
        <v>50</v>
      </c>
      <c r="C33" s="18">
        <f>man!C27</f>
        <v>41374</v>
      </c>
      <c r="D33" s="5">
        <f t="shared" si="0"/>
        <v>59856</v>
      </c>
      <c r="E33" s="10">
        <f>man!E27</f>
        <v>6116</v>
      </c>
      <c r="F33" s="13">
        <f t="shared" si="1"/>
        <v>10.217856188184978</v>
      </c>
      <c r="G33" s="10">
        <f>man!F27</f>
        <v>18229</v>
      </c>
      <c r="H33" s="13">
        <f t="shared" si="2"/>
        <v>30.45475808607324</v>
      </c>
      <c r="I33" s="17">
        <f>man!G27</f>
        <v>18517</v>
      </c>
      <c r="J33" s="13">
        <f t="shared" si="3"/>
        <v>30.935912857524727</v>
      </c>
      <c r="K33" s="10">
        <f>man!H27</f>
        <v>9722</v>
      </c>
      <c r="L33" s="13">
        <f t="shared" si="4"/>
        <v>16.242314889067096</v>
      </c>
      <c r="M33" s="10">
        <f>man!I27</f>
        <v>7272</v>
      </c>
      <c r="N33" s="13">
        <f t="shared" si="5"/>
        <v>12.14915797914996</v>
      </c>
      <c r="Q33" s="19"/>
    </row>
    <row r="34" spans="1:17" ht="12.75">
      <c r="A34" s="1" t="s">
        <v>26</v>
      </c>
      <c r="B34" s="4" t="s">
        <v>34</v>
      </c>
      <c r="C34" s="18">
        <f>man!C28</f>
        <v>18451</v>
      </c>
      <c r="D34" s="5">
        <f t="shared" si="0"/>
        <v>26643</v>
      </c>
      <c r="E34" s="10">
        <f>man!E28</f>
        <v>2916</v>
      </c>
      <c r="F34" s="13">
        <f t="shared" si="1"/>
        <v>10.944713433171941</v>
      </c>
      <c r="G34" s="10">
        <f>man!F28</f>
        <v>7033</v>
      </c>
      <c r="H34" s="13">
        <f t="shared" si="2"/>
        <v>26.397177495026835</v>
      </c>
      <c r="I34" s="17">
        <f>man!G28</f>
        <v>7424</v>
      </c>
      <c r="J34" s="13">
        <f t="shared" si="3"/>
        <v>27.8647299478287</v>
      </c>
      <c r="K34" s="10">
        <f>man!H28</f>
        <v>5119</v>
      </c>
      <c r="L34" s="13">
        <f t="shared" si="4"/>
        <v>19.213301805352252</v>
      </c>
      <c r="M34" s="10">
        <f>man!I28</f>
        <v>4151</v>
      </c>
      <c r="N34" s="13">
        <f t="shared" si="5"/>
        <v>15.580077318620274</v>
      </c>
      <c r="Q34" s="19"/>
    </row>
    <row r="35" spans="1:17" ht="12.75">
      <c r="A35" s="1" t="s">
        <v>20</v>
      </c>
      <c r="B35" s="4" t="s">
        <v>15</v>
      </c>
      <c r="C35" s="18">
        <f>man!C29</f>
        <v>6271</v>
      </c>
      <c r="D35" s="5">
        <f t="shared" si="0"/>
        <v>8639</v>
      </c>
      <c r="E35" s="10">
        <f>man!E29</f>
        <v>967</v>
      </c>
      <c r="F35" s="13">
        <f t="shared" si="1"/>
        <v>11.193425164949646</v>
      </c>
      <c r="G35" s="10">
        <f>man!F29</f>
        <v>2133</v>
      </c>
      <c r="H35" s="13">
        <f t="shared" si="2"/>
        <v>24.69035768028707</v>
      </c>
      <c r="I35" s="17">
        <f>man!G29</f>
        <v>2283</v>
      </c>
      <c r="J35" s="13">
        <f t="shared" si="3"/>
        <v>26.426669753443687</v>
      </c>
      <c r="K35" s="10">
        <f>man!H29</f>
        <v>1740</v>
      </c>
      <c r="L35" s="13">
        <f t="shared" si="4"/>
        <v>20.141220048616738</v>
      </c>
      <c r="M35" s="10">
        <f>man!I29</f>
        <v>1516</v>
      </c>
      <c r="N35" s="13">
        <f t="shared" si="5"/>
        <v>17.54832735270286</v>
      </c>
      <c r="Q35" s="19"/>
    </row>
    <row r="36" spans="1:17" ht="12.75">
      <c r="A36" s="1" t="s">
        <v>82</v>
      </c>
      <c r="B36" s="4" t="s">
        <v>54</v>
      </c>
      <c r="C36" s="18">
        <f>man!C30</f>
        <v>20560</v>
      </c>
      <c r="D36" s="5">
        <f t="shared" si="0"/>
        <v>31223</v>
      </c>
      <c r="E36" s="10">
        <f>man!E30</f>
        <v>2747</v>
      </c>
      <c r="F36" s="13">
        <f t="shared" si="1"/>
        <v>8.798001473272908</v>
      </c>
      <c r="G36" s="10">
        <f>man!F30</f>
        <v>7615</v>
      </c>
      <c r="H36" s="13">
        <f t="shared" si="2"/>
        <v>24.38907215834481</v>
      </c>
      <c r="I36" s="17">
        <f>man!G30</f>
        <v>9162</v>
      </c>
      <c r="J36" s="13">
        <f t="shared" si="3"/>
        <v>29.34375300259424</v>
      </c>
      <c r="K36" s="10">
        <f>man!H30</f>
        <v>6451</v>
      </c>
      <c r="L36" s="13">
        <f t="shared" si="4"/>
        <v>20.66105114819204</v>
      </c>
      <c r="M36" s="10">
        <f>man!I30</f>
        <v>5248</v>
      </c>
      <c r="N36" s="13">
        <f t="shared" si="5"/>
        <v>16.808122217596004</v>
      </c>
      <c r="Q36" s="19"/>
    </row>
    <row r="37" spans="1:17" ht="12.75">
      <c r="A37" s="1" t="s">
        <v>32</v>
      </c>
      <c r="B37" s="4" t="s">
        <v>52</v>
      </c>
      <c r="C37" s="18">
        <f>man!C31</f>
        <v>13485</v>
      </c>
      <c r="D37" s="5">
        <f t="shared" si="0"/>
        <v>19656</v>
      </c>
      <c r="E37" s="10">
        <f>man!E31</f>
        <v>1808</v>
      </c>
      <c r="F37" s="13">
        <f t="shared" si="1"/>
        <v>9.198209198209199</v>
      </c>
      <c r="G37" s="10">
        <f>man!F31</f>
        <v>4775</v>
      </c>
      <c r="H37" s="13">
        <f t="shared" si="2"/>
        <v>24.29283679283679</v>
      </c>
      <c r="I37" s="17">
        <f>man!G31</f>
        <v>5465</v>
      </c>
      <c r="J37" s="13">
        <f t="shared" si="3"/>
        <v>27.8032153032153</v>
      </c>
      <c r="K37" s="10">
        <f>man!H31</f>
        <v>4102</v>
      </c>
      <c r="L37" s="13">
        <f t="shared" si="4"/>
        <v>20.86894586894587</v>
      </c>
      <c r="M37" s="10">
        <f>man!I31</f>
        <v>3506</v>
      </c>
      <c r="N37" s="13">
        <f t="shared" si="5"/>
        <v>17.836792836792835</v>
      </c>
      <c r="Q37" s="19"/>
    </row>
    <row r="38" spans="1:17" ht="12.75">
      <c r="A38" s="1" t="s">
        <v>0</v>
      </c>
      <c r="B38" s="4" t="s">
        <v>55</v>
      </c>
      <c r="C38" s="18">
        <f>man!C32</f>
        <v>10872</v>
      </c>
      <c r="D38" s="5">
        <f t="shared" si="0"/>
        <v>15169</v>
      </c>
      <c r="E38" s="10">
        <f>man!E32</f>
        <v>1647</v>
      </c>
      <c r="F38" s="13">
        <f t="shared" si="1"/>
        <v>10.857670248533193</v>
      </c>
      <c r="G38" s="10">
        <f>man!F32</f>
        <v>3846</v>
      </c>
      <c r="H38" s="13">
        <f t="shared" si="2"/>
        <v>25.3543410903817</v>
      </c>
      <c r="I38" s="17">
        <f>man!G32</f>
        <v>3918</v>
      </c>
      <c r="J38" s="13">
        <f t="shared" si="3"/>
        <v>25.8289933416837</v>
      </c>
      <c r="K38" s="10">
        <f>man!H32</f>
        <v>2999</v>
      </c>
      <c r="L38" s="13">
        <f t="shared" si="4"/>
        <v>19.770584745204033</v>
      </c>
      <c r="M38" s="10">
        <f>man!I32</f>
        <v>2759</v>
      </c>
      <c r="N38" s="13">
        <f t="shared" si="5"/>
        <v>18.188410574197373</v>
      </c>
      <c r="Q38" s="19"/>
    </row>
    <row r="39" spans="1:17" ht="12.75">
      <c r="A39" s="1" t="s">
        <v>72</v>
      </c>
      <c r="B39" s="4" t="s">
        <v>28</v>
      </c>
      <c r="C39" s="18">
        <f>man!C33</f>
        <v>28131</v>
      </c>
      <c r="D39" s="5">
        <f t="shared" si="0"/>
        <v>41541</v>
      </c>
      <c r="E39" s="10">
        <f>man!E33</f>
        <v>3443</v>
      </c>
      <c r="F39" s="13">
        <f t="shared" si="1"/>
        <v>8.288197202763534</v>
      </c>
      <c r="G39" s="10">
        <f>man!F33</f>
        <v>10102</v>
      </c>
      <c r="H39" s="13">
        <f t="shared" si="2"/>
        <v>24.31814352085891</v>
      </c>
      <c r="I39" s="17">
        <f>man!G33</f>
        <v>12165</v>
      </c>
      <c r="J39" s="13">
        <f t="shared" si="3"/>
        <v>29.284321513685274</v>
      </c>
      <c r="K39" s="10">
        <f>man!H33</f>
        <v>8697</v>
      </c>
      <c r="L39" s="13">
        <f t="shared" si="4"/>
        <v>20.93594280349534</v>
      </c>
      <c r="M39" s="10">
        <f>man!I33</f>
        <v>7134</v>
      </c>
      <c r="N39" s="13">
        <f t="shared" si="5"/>
        <v>17.173394959196937</v>
      </c>
      <c r="Q39" s="19"/>
    </row>
    <row r="40" spans="1:17" ht="12.75">
      <c r="A40" s="1" t="s">
        <v>49</v>
      </c>
      <c r="B40" s="4" t="s">
        <v>79</v>
      </c>
      <c r="C40" s="18">
        <f>man!C34</f>
        <v>11983</v>
      </c>
      <c r="D40" s="5">
        <f t="shared" si="0"/>
        <v>17653</v>
      </c>
      <c r="E40" s="10">
        <f>man!E34</f>
        <v>1679</v>
      </c>
      <c r="F40" s="13">
        <f t="shared" si="1"/>
        <v>9.511131252478332</v>
      </c>
      <c r="G40" s="10">
        <f>man!F34</f>
        <v>4333</v>
      </c>
      <c r="H40" s="13">
        <f t="shared" si="2"/>
        <v>24.545403047640626</v>
      </c>
      <c r="I40" s="17">
        <f>man!G34</f>
        <v>5164</v>
      </c>
      <c r="J40" s="13">
        <f t="shared" si="3"/>
        <v>29.25281821786665</v>
      </c>
      <c r="K40" s="10">
        <f>man!H34</f>
        <v>3465</v>
      </c>
      <c r="L40" s="13">
        <f t="shared" si="4"/>
        <v>19.62839177476916</v>
      </c>
      <c r="M40" s="10">
        <f>man!I34</f>
        <v>3012</v>
      </c>
      <c r="N40" s="13">
        <f t="shared" si="5"/>
        <v>17.062255707245228</v>
      </c>
      <c r="Q40" s="19"/>
    </row>
    <row r="41" spans="1:17" ht="12.75">
      <c r="A41" s="1" t="s">
        <v>76</v>
      </c>
      <c r="B41" s="4" t="s">
        <v>84</v>
      </c>
      <c r="C41" s="18">
        <f>man!C35</f>
        <v>7740</v>
      </c>
      <c r="D41" s="5">
        <f t="shared" si="0"/>
        <v>11302</v>
      </c>
      <c r="E41" s="10">
        <f>man!E35</f>
        <v>1371</v>
      </c>
      <c r="F41" s="13">
        <f t="shared" si="1"/>
        <v>12.1305963546275</v>
      </c>
      <c r="G41" s="10">
        <f>man!F35</f>
        <v>3009</v>
      </c>
      <c r="H41" s="13">
        <f t="shared" si="2"/>
        <v>26.623606441337817</v>
      </c>
      <c r="I41" s="17">
        <f>man!G35</f>
        <v>3184</v>
      </c>
      <c r="J41" s="13">
        <f t="shared" si="3"/>
        <v>28.172004954875245</v>
      </c>
      <c r="K41" s="10">
        <f>man!H35</f>
        <v>2111</v>
      </c>
      <c r="L41" s="13">
        <f t="shared" si="4"/>
        <v>18.678110069014334</v>
      </c>
      <c r="M41" s="10">
        <f>man!I35</f>
        <v>1627</v>
      </c>
      <c r="N41" s="13">
        <f t="shared" si="5"/>
        <v>14.395682180145105</v>
      </c>
      <c r="Q41" s="19"/>
    </row>
    <row r="42" spans="1:17" ht="12.75">
      <c r="A42" s="1" t="s">
        <v>9</v>
      </c>
      <c r="B42" s="4" t="s">
        <v>35</v>
      </c>
      <c r="C42" s="18">
        <f>man!C36</f>
        <v>17063</v>
      </c>
      <c r="D42" s="5">
        <f t="shared" si="0"/>
        <v>25246</v>
      </c>
      <c r="E42" s="10">
        <f>man!E36</f>
        <v>2201</v>
      </c>
      <c r="F42" s="13">
        <f t="shared" si="1"/>
        <v>8.71821278618395</v>
      </c>
      <c r="G42" s="10">
        <f>man!F36</f>
        <v>7037</v>
      </c>
      <c r="H42" s="13">
        <f t="shared" si="2"/>
        <v>27.87372256991206</v>
      </c>
      <c r="I42" s="17">
        <f>man!G36</f>
        <v>7260</v>
      </c>
      <c r="J42" s="13">
        <f t="shared" si="3"/>
        <v>28.757030816763052</v>
      </c>
      <c r="K42" s="10">
        <f>man!H36</f>
        <v>4694</v>
      </c>
      <c r="L42" s="13">
        <f t="shared" si="4"/>
        <v>18.59304444268399</v>
      </c>
      <c r="M42" s="10">
        <f>man!I36</f>
        <v>4054</v>
      </c>
      <c r="N42" s="13">
        <f t="shared" si="5"/>
        <v>16.057989384456945</v>
      </c>
      <c r="Q42" s="19"/>
    </row>
    <row r="43" spans="1:17" ht="12.75">
      <c r="A43" s="1" t="s">
        <v>73</v>
      </c>
      <c r="B43" s="4" t="s">
        <v>78</v>
      </c>
      <c r="C43" s="18">
        <f>man!C37</f>
        <v>18265</v>
      </c>
      <c r="D43" s="5">
        <f t="shared" si="0"/>
        <v>26974</v>
      </c>
      <c r="E43" s="10">
        <f>man!E37</f>
        <v>2852</v>
      </c>
      <c r="F43" s="13">
        <f t="shared" si="1"/>
        <v>10.573144509527694</v>
      </c>
      <c r="G43" s="10">
        <f>man!F37</f>
        <v>7243</v>
      </c>
      <c r="H43" s="13">
        <f t="shared" si="2"/>
        <v>26.851783198635726</v>
      </c>
      <c r="I43" s="17">
        <f>man!G37</f>
        <v>7553</v>
      </c>
      <c r="J43" s="13">
        <f t="shared" si="3"/>
        <v>28.00103803662786</v>
      </c>
      <c r="K43" s="10">
        <f>man!H37</f>
        <v>5079</v>
      </c>
      <c r="L43" s="13">
        <f t="shared" si="4"/>
        <v>18.829242974716394</v>
      </c>
      <c r="M43" s="10">
        <f>man!I37</f>
        <v>4247</v>
      </c>
      <c r="N43" s="13">
        <f t="shared" si="5"/>
        <v>15.744791280492326</v>
      </c>
      <c r="Q43" s="19"/>
    </row>
    <row r="44" spans="1:17" ht="12.75">
      <c r="A44" s="1" t="s">
        <v>29</v>
      </c>
      <c r="B44" s="4" t="s">
        <v>75</v>
      </c>
      <c r="C44" s="18">
        <f>man!C38</f>
        <v>9650</v>
      </c>
      <c r="D44" s="5">
        <f t="shared" si="0"/>
        <v>14145</v>
      </c>
      <c r="E44" s="10">
        <f>man!E38</f>
        <v>1344</v>
      </c>
      <c r="F44" s="13">
        <f t="shared" si="1"/>
        <v>9.501590668080594</v>
      </c>
      <c r="G44" s="10">
        <f>man!F38</f>
        <v>3355</v>
      </c>
      <c r="H44" s="13">
        <f t="shared" si="2"/>
        <v>23.71862849063273</v>
      </c>
      <c r="I44" s="17">
        <f>man!G38</f>
        <v>3853</v>
      </c>
      <c r="J44" s="13">
        <f t="shared" si="3"/>
        <v>27.239307175680455</v>
      </c>
      <c r="K44" s="10">
        <f>man!H38</f>
        <v>2762</v>
      </c>
      <c r="L44" s="13">
        <f t="shared" si="4"/>
        <v>19.526334393778722</v>
      </c>
      <c r="M44" s="10">
        <f>man!I38</f>
        <v>2831</v>
      </c>
      <c r="N44" s="13">
        <f t="shared" si="5"/>
        <v>20.0141392718275</v>
      </c>
      <c r="Q44" s="19"/>
    </row>
    <row r="45" spans="1:17" ht="12.75">
      <c r="A45" s="1" t="s">
        <v>68</v>
      </c>
      <c r="B45" s="4" t="s">
        <v>14</v>
      </c>
      <c r="C45" s="18">
        <f>man!C39</f>
        <v>42656</v>
      </c>
      <c r="D45" s="5">
        <f t="shared" si="0"/>
        <v>63036</v>
      </c>
      <c r="E45" s="10">
        <f>man!E39</f>
        <v>5639</v>
      </c>
      <c r="F45" s="13">
        <f t="shared" si="1"/>
        <v>8.945681832603592</v>
      </c>
      <c r="G45" s="10">
        <f>man!F39</f>
        <v>17276</v>
      </c>
      <c r="H45" s="13">
        <f t="shared" si="2"/>
        <v>27.40656133003363</v>
      </c>
      <c r="I45" s="17">
        <f>man!G39</f>
        <v>18220</v>
      </c>
      <c r="J45" s="13">
        <f t="shared" si="3"/>
        <v>28.904118281616853</v>
      </c>
      <c r="K45" s="10">
        <f>man!H39</f>
        <v>11875</v>
      </c>
      <c r="L45" s="13">
        <f t="shared" si="4"/>
        <v>18.838441525477506</v>
      </c>
      <c r="M45" s="10">
        <f>man!I39</f>
        <v>10026</v>
      </c>
      <c r="N45" s="13">
        <f t="shared" si="5"/>
        <v>15.905197030268416</v>
      </c>
      <c r="Q45" s="19"/>
    </row>
    <row r="46" spans="1:17" ht="12.75">
      <c r="A46" s="1" t="s">
        <v>19</v>
      </c>
      <c r="B46" s="4" t="s">
        <v>81</v>
      </c>
      <c r="C46" s="18">
        <f>man!C40</f>
        <v>7243</v>
      </c>
      <c r="D46" s="5">
        <f t="shared" si="0"/>
        <v>10482</v>
      </c>
      <c r="E46" s="10">
        <f>man!E40</f>
        <v>969</v>
      </c>
      <c r="F46" s="13">
        <f t="shared" si="1"/>
        <v>9.24441900400687</v>
      </c>
      <c r="G46" s="10">
        <f>man!F40</f>
        <v>2430</v>
      </c>
      <c r="H46" s="13">
        <f t="shared" si="2"/>
        <v>23.18259874069834</v>
      </c>
      <c r="I46" s="17">
        <f>man!G40</f>
        <v>2686</v>
      </c>
      <c r="J46" s="13">
        <f t="shared" si="3"/>
        <v>25.624880747948865</v>
      </c>
      <c r="K46" s="10">
        <f>man!H40</f>
        <v>2275</v>
      </c>
      <c r="L46" s="13">
        <f t="shared" si="4"/>
        <v>21.703873306620874</v>
      </c>
      <c r="M46" s="10">
        <f>man!I40</f>
        <v>2122</v>
      </c>
      <c r="N46" s="13">
        <f t="shared" si="5"/>
        <v>20.244228200725054</v>
      </c>
      <c r="Q46" s="19"/>
    </row>
    <row r="47" spans="1:17" ht="12.75">
      <c r="A47" s="1" t="s">
        <v>48</v>
      </c>
      <c r="B47" s="4" t="s">
        <v>17</v>
      </c>
      <c r="C47" s="18">
        <f>man!C41</f>
        <v>7733</v>
      </c>
      <c r="D47" s="5">
        <f t="shared" si="0"/>
        <v>10780</v>
      </c>
      <c r="E47" s="10">
        <f>man!E41</f>
        <v>1071</v>
      </c>
      <c r="F47" s="13">
        <f t="shared" si="1"/>
        <v>9.935064935064936</v>
      </c>
      <c r="G47" s="10">
        <f>man!F41</f>
        <v>2709</v>
      </c>
      <c r="H47" s="13">
        <f t="shared" si="2"/>
        <v>25.12987012987013</v>
      </c>
      <c r="I47" s="17">
        <f>man!G41</f>
        <v>3022</v>
      </c>
      <c r="J47" s="13">
        <f t="shared" si="3"/>
        <v>28.03339517625232</v>
      </c>
      <c r="K47" s="10">
        <f>man!H41</f>
        <v>2291</v>
      </c>
      <c r="L47" s="13">
        <f t="shared" si="4"/>
        <v>21.25231910946197</v>
      </c>
      <c r="M47" s="10">
        <f>man!I41</f>
        <v>1687</v>
      </c>
      <c r="N47" s="13">
        <f t="shared" si="5"/>
        <v>15.64935064935065</v>
      </c>
      <c r="Q47" s="19"/>
    </row>
    <row r="48" spans="1:17" ht="12.75">
      <c r="A48" s="1" t="s">
        <v>59</v>
      </c>
      <c r="B48" s="4" t="s">
        <v>80</v>
      </c>
      <c r="C48" s="18">
        <f>man!C42</f>
        <v>11161</v>
      </c>
      <c r="D48" s="5">
        <f t="shared" si="0"/>
        <v>16580</v>
      </c>
      <c r="E48" s="10">
        <f>man!E42</f>
        <v>1519</v>
      </c>
      <c r="F48" s="13">
        <f t="shared" si="1"/>
        <v>9.161640530759952</v>
      </c>
      <c r="G48" s="10">
        <f>man!F42</f>
        <v>4143</v>
      </c>
      <c r="H48" s="13">
        <f t="shared" si="2"/>
        <v>24.987937273823885</v>
      </c>
      <c r="I48" s="17">
        <f>man!G42</f>
        <v>4528</v>
      </c>
      <c r="J48" s="13">
        <f t="shared" si="3"/>
        <v>27.310012062726173</v>
      </c>
      <c r="K48" s="10">
        <f>man!H42</f>
        <v>3392</v>
      </c>
      <c r="L48" s="13">
        <f t="shared" si="4"/>
        <v>20.4583835946924</v>
      </c>
      <c r="M48" s="10">
        <f>man!I42</f>
        <v>2998</v>
      </c>
      <c r="N48" s="13">
        <f t="shared" si="5"/>
        <v>18.082026537997585</v>
      </c>
      <c r="Q48" s="19"/>
    </row>
    <row r="49" spans="1:17" ht="12.75">
      <c r="A49" s="1" t="s">
        <v>63</v>
      </c>
      <c r="B49" s="4" t="s">
        <v>31</v>
      </c>
      <c r="C49" s="18">
        <f>man!C43</f>
        <v>9938</v>
      </c>
      <c r="D49" s="5">
        <f t="shared" si="0"/>
        <v>13663</v>
      </c>
      <c r="E49" s="10">
        <f>man!E43</f>
        <v>1200</v>
      </c>
      <c r="F49" s="13">
        <f t="shared" si="1"/>
        <v>8.782844177706215</v>
      </c>
      <c r="G49" s="10">
        <f>man!F43</f>
        <v>3507</v>
      </c>
      <c r="H49" s="13">
        <f t="shared" si="2"/>
        <v>25.667862109346412</v>
      </c>
      <c r="I49" s="17">
        <f>man!G43</f>
        <v>3853</v>
      </c>
      <c r="J49" s="13">
        <f t="shared" si="3"/>
        <v>28.200248847251704</v>
      </c>
      <c r="K49" s="10">
        <f>man!H43</f>
        <v>2716</v>
      </c>
      <c r="L49" s="13">
        <f t="shared" si="4"/>
        <v>19.878503988875064</v>
      </c>
      <c r="M49" s="10">
        <f>man!I43</f>
        <v>2387</v>
      </c>
      <c r="N49" s="13">
        <f t="shared" si="5"/>
        <v>17.47054087682061</v>
      </c>
      <c r="Q49" s="19"/>
    </row>
    <row r="50" spans="2:14" s="3" customFormat="1" ht="12.75">
      <c r="B50" s="6" t="s">
        <v>91</v>
      </c>
      <c r="C50" s="7">
        <f>SUM(C8:C49)</f>
        <v>927373</v>
      </c>
      <c r="D50" s="7">
        <f aca="true" t="shared" si="6" ref="D50:M50">SUM(D8:D49)</f>
        <v>1359362</v>
      </c>
      <c r="E50" s="8">
        <f t="shared" si="6"/>
        <v>124502</v>
      </c>
      <c r="F50" s="14">
        <f t="shared" si="1"/>
        <v>9.158855404226394</v>
      </c>
      <c r="G50" s="8">
        <f t="shared" si="6"/>
        <v>361246</v>
      </c>
      <c r="H50" s="14">
        <f t="shared" si="2"/>
        <v>26.57467253020167</v>
      </c>
      <c r="I50" s="8">
        <f t="shared" si="6"/>
        <v>392880</v>
      </c>
      <c r="J50" s="14">
        <f t="shared" si="3"/>
        <v>28.901793635543733</v>
      </c>
      <c r="K50" s="8">
        <f t="shared" si="6"/>
        <v>257898</v>
      </c>
      <c r="L50" s="14">
        <f t="shared" si="4"/>
        <v>18.971988329819432</v>
      </c>
      <c r="M50" s="8">
        <f t="shared" si="6"/>
        <v>222836</v>
      </c>
      <c r="N50" s="14">
        <f t="shared" si="5"/>
        <v>16.392690100208775</v>
      </c>
    </row>
    <row r="51" spans="2:14" ht="48.75" customHeight="1">
      <c r="B51" s="29" t="s">
        <v>97</v>
      </c>
      <c r="C51" s="29"/>
      <c r="D51" s="29"/>
      <c r="E51" s="29"/>
      <c r="F51" s="29"/>
      <c r="G51" s="29"/>
      <c r="H51" s="29"/>
      <c r="I51" s="29"/>
      <c r="J51" s="29"/>
      <c r="K51" s="29"/>
      <c r="L51" s="29"/>
      <c r="M51" s="29"/>
      <c r="N51" s="29"/>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13514</v>
      </c>
      <c r="D2" s="16">
        <v>21181</v>
      </c>
      <c r="E2" s="16">
        <v>1901</v>
      </c>
      <c r="F2" s="16">
        <v>5454</v>
      </c>
      <c r="G2" s="16">
        <v>6008</v>
      </c>
      <c r="H2" s="16">
        <v>4099</v>
      </c>
      <c r="I2" s="16">
        <v>3719</v>
      </c>
    </row>
    <row r="3" spans="1:9" ht="12.75">
      <c r="A3" s="20" t="s">
        <v>47</v>
      </c>
      <c r="B3" s="16" t="s">
        <v>11</v>
      </c>
      <c r="C3" s="16">
        <v>19242</v>
      </c>
      <c r="D3" s="16">
        <v>28765</v>
      </c>
      <c r="E3" s="16">
        <v>2635</v>
      </c>
      <c r="F3" s="16">
        <v>7127</v>
      </c>
      <c r="G3" s="16">
        <v>8296</v>
      </c>
      <c r="H3" s="16">
        <v>5580</v>
      </c>
      <c r="I3" s="16">
        <v>5127</v>
      </c>
    </row>
    <row r="4" spans="1:9" ht="12.75">
      <c r="A4" s="16" t="s">
        <v>58</v>
      </c>
      <c r="B4" s="16" t="s">
        <v>13</v>
      </c>
      <c r="C4" s="16">
        <v>26371</v>
      </c>
      <c r="D4" s="16">
        <v>38355</v>
      </c>
      <c r="E4" s="16">
        <v>3705</v>
      </c>
      <c r="F4" s="16">
        <v>9751</v>
      </c>
      <c r="G4" s="16">
        <v>10585</v>
      </c>
      <c r="H4" s="16">
        <v>7627</v>
      </c>
      <c r="I4" s="16">
        <v>6687</v>
      </c>
    </row>
    <row r="5" spans="1:9" ht="12.75">
      <c r="A5" s="16" t="s">
        <v>2</v>
      </c>
      <c r="B5" s="16" t="s">
        <v>62</v>
      </c>
      <c r="C5" s="16">
        <v>18276</v>
      </c>
      <c r="D5" s="16">
        <v>27044</v>
      </c>
      <c r="E5" s="16">
        <v>2475</v>
      </c>
      <c r="F5" s="16">
        <v>6714</v>
      </c>
      <c r="G5" s="16">
        <v>7437</v>
      </c>
      <c r="H5" s="16">
        <v>5762</v>
      </c>
      <c r="I5" s="16">
        <v>4656</v>
      </c>
    </row>
    <row r="6" spans="1:9" ht="12.75">
      <c r="A6" s="16" t="s">
        <v>1</v>
      </c>
      <c r="B6" s="16" t="s">
        <v>60</v>
      </c>
      <c r="C6" s="16">
        <v>31673</v>
      </c>
      <c r="D6" s="16">
        <v>46757</v>
      </c>
      <c r="E6" s="16">
        <v>4242</v>
      </c>
      <c r="F6" s="16">
        <v>11961</v>
      </c>
      <c r="G6" s="16">
        <v>14028</v>
      </c>
      <c r="H6" s="16">
        <v>9123</v>
      </c>
      <c r="I6" s="16">
        <v>7403</v>
      </c>
    </row>
    <row r="7" spans="1:9" ht="12.75">
      <c r="A7" s="16" t="s">
        <v>21</v>
      </c>
      <c r="B7" s="16" t="s">
        <v>70</v>
      </c>
      <c r="C7" s="16">
        <v>11383</v>
      </c>
      <c r="D7" s="16">
        <v>17328</v>
      </c>
      <c r="E7" s="16">
        <v>2084</v>
      </c>
      <c r="F7" s="16">
        <v>4526</v>
      </c>
      <c r="G7" s="16">
        <v>4606</v>
      </c>
      <c r="H7" s="16">
        <v>3202</v>
      </c>
      <c r="I7" s="16">
        <v>2910</v>
      </c>
    </row>
    <row r="8" spans="1:9" ht="12.75">
      <c r="A8" s="16" t="s">
        <v>18</v>
      </c>
      <c r="B8" s="16" t="s">
        <v>37</v>
      </c>
      <c r="C8" s="16">
        <v>7268</v>
      </c>
      <c r="D8" s="16">
        <v>10525</v>
      </c>
      <c r="E8" s="16">
        <v>984</v>
      </c>
      <c r="F8" s="16">
        <v>2501</v>
      </c>
      <c r="G8" s="16">
        <v>3044</v>
      </c>
      <c r="H8" s="16">
        <v>2141</v>
      </c>
      <c r="I8" s="16">
        <v>1855</v>
      </c>
    </row>
    <row r="9" spans="1:9" ht="12.75">
      <c r="A9" s="16" t="s">
        <v>22</v>
      </c>
      <c r="B9" s="16" t="s">
        <v>74</v>
      </c>
      <c r="C9" s="16">
        <v>30658</v>
      </c>
      <c r="D9" s="16">
        <v>44329</v>
      </c>
      <c r="E9" s="16">
        <v>3427</v>
      </c>
      <c r="F9" s="16">
        <v>11602</v>
      </c>
      <c r="G9" s="16">
        <v>13358</v>
      </c>
      <c r="H9" s="16">
        <v>8076</v>
      </c>
      <c r="I9" s="16">
        <v>7866</v>
      </c>
    </row>
    <row r="10" spans="1:9" ht="12.75">
      <c r="A10" s="16" t="s">
        <v>24</v>
      </c>
      <c r="B10" s="16" t="s">
        <v>71</v>
      </c>
      <c r="C10" s="16">
        <v>9642</v>
      </c>
      <c r="D10" s="16">
        <v>13662</v>
      </c>
      <c r="E10" s="16">
        <v>1051</v>
      </c>
      <c r="F10" s="16">
        <v>3068</v>
      </c>
      <c r="G10" s="16">
        <v>3863</v>
      </c>
      <c r="H10" s="16">
        <v>3051</v>
      </c>
      <c r="I10" s="16">
        <v>2629</v>
      </c>
    </row>
    <row r="11" spans="1:9" ht="12.75">
      <c r="A11" s="16" t="s">
        <v>30</v>
      </c>
      <c r="B11" s="16" t="s">
        <v>45</v>
      </c>
      <c r="C11" s="16">
        <v>212538</v>
      </c>
      <c r="D11" s="16">
        <v>315695</v>
      </c>
      <c r="E11" s="16">
        <v>24878</v>
      </c>
      <c r="F11" s="16">
        <v>86575</v>
      </c>
      <c r="G11" s="16">
        <v>95267</v>
      </c>
      <c r="H11" s="16">
        <v>58133</v>
      </c>
      <c r="I11" s="16">
        <v>50842</v>
      </c>
    </row>
    <row r="12" spans="1:9" ht="12.75">
      <c r="A12" s="16" t="s">
        <v>77</v>
      </c>
      <c r="B12" s="16" t="s">
        <v>16</v>
      </c>
      <c r="C12" s="16">
        <v>14953</v>
      </c>
      <c r="D12" s="16">
        <v>20623</v>
      </c>
      <c r="E12" s="16">
        <v>1774</v>
      </c>
      <c r="F12" s="16">
        <v>4968</v>
      </c>
      <c r="G12" s="16">
        <v>5716</v>
      </c>
      <c r="H12" s="16">
        <v>4084</v>
      </c>
      <c r="I12" s="16">
        <v>4081</v>
      </c>
    </row>
    <row r="13" spans="1:9" ht="12.75">
      <c r="A13" s="16" t="s">
        <v>64</v>
      </c>
      <c r="B13" s="16" t="s">
        <v>12</v>
      </c>
      <c r="C13" s="16">
        <v>8594</v>
      </c>
      <c r="D13" s="16">
        <v>12832</v>
      </c>
      <c r="E13" s="16">
        <v>1105</v>
      </c>
      <c r="F13" s="16">
        <v>3206</v>
      </c>
      <c r="G13" s="16">
        <v>3418</v>
      </c>
      <c r="H13" s="16">
        <v>2709</v>
      </c>
      <c r="I13" s="16">
        <v>2394</v>
      </c>
    </row>
    <row r="14" spans="1:9" ht="12.75">
      <c r="A14" s="16" t="s">
        <v>38</v>
      </c>
      <c r="B14" s="16" t="s">
        <v>3</v>
      </c>
      <c r="C14" s="16">
        <v>7738</v>
      </c>
      <c r="D14" s="16">
        <v>10966</v>
      </c>
      <c r="E14" s="16">
        <v>1093</v>
      </c>
      <c r="F14" s="16">
        <v>2631</v>
      </c>
      <c r="G14" s="16">
        <v>3018</v>
      </c>
      <c r="H14" s="16">
        <v>2243</v>
      </c>
      <c r="I14" s="16">
        <v>1981</v>
      </c>
    </row>
    <row r="15" spans="1:9" ht="12.75">
      <c r="A15" s="16" t="s">
        <v>51</v>
      </c>
      <c r="B15" s="16" t="s">
        <v>43</v>
      </c>
      <c r="C15" s="16">
        <v>52496</v>
      </c>
      <c r="D15" s="16">
        <v>75803</v>
      </c>
      <c r="E15" s="16">
        <v>7849</v>
      </c>
      <c r="F15" s="16">
        <v>23094</v>
      </c>
      <c r="G15" s="16">
        <v>21589</v>
      </c>
      <c r="H15" s="16">
        <v>12944</v>
      </c>
      <c r="I15" s="16">
        <v>10327</v>
      </c>
    </row>
    <row r="16" spans="1:9" ht="12.75">
      <c r="A16" s="16" t="s">
        <v>23</v>
      </c>
      <c r="B16" s="16" t="s">
        <v>40</v>
      </c>
      <c r="C16" s="16">
        <v>37393</v>
      </c>
      <c r="D16" s="16">
        <v>55175</v>
      </c>
      <c r="E16" s="16">
        <v>5073</v>
      </c>
      <c r="F16" s="16">
        <v>14834</v>
      </c>
      <c r="G16" s="16">
        <v>15441</v>
      </c>
      <c r="H16" s="16">
        <v>10488</v>
      </c>
      <c r="I16" s="16">
        <v>9339</v>
      </c>
    </row>
    <row r="17" spans="1:9" ht="12.75">
      <c r="A17" s="16" t="s">
        <v>53</v>
      </c>
      <c r="B17" s="16" t="s">
        <v>4</v>
      </c>
      <c r="C17" s="16">
        <v>5563</v>
      </c>
      <c r="D17" s="16">
        <v>9009</v>
      </c>
      <c r="E17" s="16">
        <v>603</v>
      </c>
      <c r="F17" s="16">
        <v>1946</v>
      </c>
      <c r="G17" s="16">
        <v>2628</v>
      </c>
      <c r="H17" s="16">
        <v>1858</v>
      </c>
      <c r="I17" s="16">
        <v>1974</v>
      </c>
    </row>
    <row r="18" spans="1:9" ht="12.75">
      <c r="A18" s="16" t="s">
        <v>8</v>
      </c>
      <c r="B18" s="16" t="s">
        <v>36</v>
      </c>
      <c r="C18" s="16">
        <v>13588</v>
      </c>
      <c r="D18" s="16">
        <v>19920</v>
      </c>
      <c r="E18" s="16">
        <v>2002</v>
      </c>
      <c r="F18" s="16">
        <v>5249</v>
      </c>
      <c r="G18" s="16">
        <v>5294</v>
      </c>
      <c r="H18" s="16">
        <v>3750</v>
      </c>
      <c r="I18" s="16">
        <v>3625</v>
      </c>
    </row>
    <row r="19" spans="1:9" ht="12.75">
      <c r="A19" s="16" t="s">
        <v>69</v>
      </c>
      <c r="B19" s="16" t="s">
        <v>42</v>
      </c>
      <c r="C19" s="16">
        <v>24808</v>
      </c>
      <c r="D19" s="16">
        <v>35018</v>
      </c>
      <c r="E19" s="16">
        <v>3673</v>
      </c>
      <c r="F19" s="16">
        <v>9492</v>
      </c>
      <c r="G19" s="16">
        <v>9807</v>
      </c>
      <c r="H19" s="16">
        <v>6520</v>
      </c>
      <c r="I19" s="16">
        <v>5526</v>
      </c>
    </row>
    <row r="20" spans="1:9" ht="12.75">
      <c r="A20" s="16" t="s">
        <v>6</v>
      </c>
      <c r="B20" s="16" t="s">
        <v>57</v>
      </c>
      <c r="C20" s="16">
        <v>18425</v>
      </c>
      <c r="D20" s="16">
        <v>25887</v>
      </c>
      <c r="E20" s="16">
        <v>2583</v>
      </c>
      <c r="F20" s="16">
        <v>6906</v>
      </c>
      <c r="G20" s="16">
        <v>7390</v>
      </c>
      <c r="H20" s="16">
        <v>4930</v>
      </c>
      <c r="I20" s="16">
        <v>4078</v>
      </c>
    </row>
    <row r="21" spans="1:9" ht="12.75">
      <c r="A21" s="16" t="s">
        <v>10</v>
      </c>
      <c r="B21" s="16" t="s">
        <v>65</v>
      </c>
      <c r="C21" s="16">
        <v>8711</v>
      </c>
      <c r="D21" s="16">
        <v>11602</v>
      </c>
      <c r="E21" s="16">
        <v>1495</v>
      </c>
      <c r="F21" s="16">
        <v>3094</v>
      </c>
      <c r="G21" s="16">
        <v>3041</v>
      </c>
      <c r="H21" s="16">
        <v>2171</v>
      </c>
      <c r="I21" s="16">
        <v>1801</v>
      </c>
    </row>
    <row r="22" spans="1:9" ht="12.75">
      <c r="A22" s="16" t="s">
        <v>61</v>
      </c>
      <c r="B22" s="16" t="s">
        <v>25</v>
      </c>
      <c r="C22" s="16">
        <v>10161</v>
      </c>
      <c r="D22" s="16">
        <v>14081</v>
      </c>
      <c r="E22" s="16">
        <v>1724</v>
      </c>
      <c r="F22" s="16">
        <v>3710</v>
      </c>
      <c r="G22" s="16">
        <v>3761</v>
      </c>
      <c r="H22" s="16">
        <v>2688</v>
      </c>
      <c r="I22" s="16">
        <v>2198</v>
      </c>
    </row>
    <row r="23" spans="1:9" ht="12.75">
      <c r="A23" s="16" t="s">
        <v>27</v>
      </c>
      <c r="B23" s="16" t="s">
        <v>41</v>
      </c>
      <c r="C23" s="16">
        <v>10207</v>
      </c>
      <c r="D23" s="16">
        <v>16753</v>
      </c>
      <c r="E23" s="16">
        <v>976</v>
      </c>
      <c r="F23" s="16">
        <v>3680</v>
      </c>
      <c r="G23" s="16">
        <v>5188</v>
      </c>
      <c r="H23" s="16">
        <v>3475</v>
      </c>
      <c r="I23" s="16">
        <v>3434</v>
      </c>
    </row>
    <row r="24" spans="1:9" ht="12.75">
      <c r="A24" s="16" t="s">
        <v>46</v>
      </c>
      <c r="B24" s="16" t="s">
        <v>56</v>
      </c>
      <c r="C24" s="16">
        <v>15606</v>
      </c>
      <c r="D24" s="16">
        <v>22358</v>
      </c>
      <c r="E24" s="16">
        <v>2196</v>
      </c>
      <c r="F24" s="16">
        <v>5345</v>
      </c>
      <c r="G24" s="16">
        <v>6387</v>
      </c>
      <c r="H24" s="16">
        <v>4704</v>
      </c>
      <c r="I24" s="16">
        <v>3726</v>
      </c>
    </row>
    <row r="25" spans="1:9" ht="12.75">
      <c r="A25" s="16" t="s">
        <v>5</v>
      </c>
      <c r="B25" s="16" t="s">
        <v>33</v>
      </c>
      <c r="C25" s="16">
        <v>6513</v>
      </c>
      <c r="D25" s="16">
        <v>9446</v>
      </c>
      <c r="E25" s="16">
        <v>971</v>
      </c>
      <c r="F25" s="16">
        <v>2165</v>
      </c>
      <c r="G25" s="16">
        <v>2655</v>
      </c>
      <c r="H25" s="16">
        <v>1939</v>
      </c>
      <c r="I25" s="16">
        <v>1716</v>
      </c>
    </row>
    <row r="26" spans="1:9" ht="12.75">
      <c r="A26" s="16" t="s">
        <v>83</v>
      </c>
      <c r="B26" s="16" t="s">
        <v>44</v>
      </c>
      <c r="C26" s="16">
        <v>29476</v>
      </c>
      <c r="D26" s="16">
        <v>43660</v>
      </c>
      <c r="E26" s="16">
        <v>4514</v>
      </c>
      <c r="F26" s="16">
        <v>12872</v>
      </c>
      <c r="G26" s="16">
        <v>12798</v>
      </c>
      <c r="H26" s="16">
        <v>7111</v>
      </c>
      <c r="I26" s="16">
        <v>6365</v>
      </c>
    </row>
    <row r="27" spans="1:9" ht="12.75">
      <c r="A27" s="16" t="s">
        <v>67</v>
      </c>
      <c r="B27" s="16" t="s">
        <v>50</v>
      </c>
      <c r="C27" s="16">
        <v>41374</v>
      </c>
      <c r="D27" s="16">
        <v>59856</v>
      </c>
      <c r="E27" s="16">
        <v>6116</v>
      </c>
      <c r="F27" s="16">
        <v>18229</v>
      </c>
      <c r="G27" s="16">
        <v>18517</v>
      </c>
      <c r="H27" s="16">
        <v>9722</v>
      </c>
      <c r="I27" s="16">
        <v>7272</v>
      </c>
    </row>
    <row r="28" spans="1:9" ht="12.75">
      <c r="A28" s="16" t="s">
        <v>26</v>
      </c>
      <c r="B28" s="16" t="s">
        <v>34</v>
      </c>
      <c r="C28" s="16">
        <v>18451</v>
      </c>
      <c r="D28" s="16">
        <v>26643</v>
      </c>
      <c r="E28" s="16">
        <v>2916</v>
      </c>
      <c r="F28" s="16">
        <v>7033</v>
      </c>
      <c r="G28" s="16">
        <v>7424</v>
      </c>
      <c r="H28" s="16">
        <v>5119</v>
      </c>
      <c r="I28" s="16">
        <v>4151</v>
      </c>
    </row>
    <row r="29" spans="1:9" ht="12.75">
      <c r="A29" s="16" t="s">
        <v>20</v>
      </c>
      <c r="B29" s="16" t="s">
        <v>15</v>
      </c>
      <c r="C29" s="16">
        <v>6271</v>
      </c>
      <c r="D29" s="16">
        <v>8639</v>
      </c>
      <c r="E29" s="16">
        <v>967</v>
      </c>
      <c r="F29" s="16">
        <v>2133</v>
      </c>
      <c r="G29" s="16">
        <v>2283</v>
      </c>
      <c r="H29" s="16">
        <v>1740</v>
      </c>
      <c r="I29" s="16">
        <v>1516</v>
      </c>
    </row>
    <row r="30" spans="1:9" ht="12.75">
      <c r="A30" s="16" t="s">
        <v>82</v>
      </c>
      <c r="B30" s="16" t="s">
        <v>54</v>
      </c>
      <c r="C30" s="16">
        <v>20560</v>
      </c>
      <c r="D30" s="16">
        <v>31223</v>
      </c>
      <c r="E30" s="16">
        <v>2747</v>
      </c>
      <c r="F30" s="16">
        <v>7615</v>
      </c>
      <c r="G30" s="16">
        <v>9162</v>
      </c>
      <c r="H30" s="16">
        <v>6451</v>
      </c>
      <c r="I30" s="16">
        <v>5248</v>
      </c>
    </row>
    <row r="31" spans="1:9" ht="12.75">
      <c r="A31" s="16" t="s">
        <v>32</v>
      </c>
      <c r="B31" s="16" t="s">
        <v>52</v>
      </c>
      <c r="C31" s="16">
        <v>13485</v>
      </c>
      <c r="D31" s="16">
        <v>19656</v>
      </c>
      <c r="E31" s="16">
        <v>1808</v>
      </c>
      <c r="F31" s="16">
        <v>4775</v>
      </c>
      <c r="G31" s="16">
        <v>5465</v>
      </c>
      <c r="H31" s="16">
        <v>4102</v>
      </c>
      <c r="I31" s="16">
        <v>3506</v>
      </c>
    </row>
    <row r="32" spans="1:9" ht="12.75">
      <c r="A32" s="16" t="s">
        <v>0</v>
      </c>
      <c r="B32" s="16" t="s">
        <v>55</v>
      </c>
      <c r="C32" s="16">
        <v>10872</v>
      </c>
      <c r="D32" s="16">
        <v>15169</v>
      </c>
      <c r="E32" s="16">
        <v>1647</v>
      </c>
      <c r="F32" s="16">
        <v>3846</v>
      </c>
      <c r="G32" s="16">
        <v>3918</v>
      </c>
      <c r="H32" s="16">
        <v>2999</v>
      </c>
      <c r="I32" s="16">
        <v>2759</v>
      </c>
    </row>
    <row r="33" spans="1:9" ht="12.75">
      <c r="A33" s="16" t="s">
        <v>72</v>
      </c>
      <c r="B33" s="16" t="s">
        <v>28</v>
      </c>
      <c r="C33" s="16">
        <v>28131</v>
      </c>
      <c r="D33" s="16">
        <v>41541</v>
      </c>
      <c r="E33" s="16">
        <v>3443</v>
      </c>
      <c r="F33" s="16">
        <v>10102</v>
      </c>
      <c r="G33" s="16">
        <v>12165</v>
      </c>
      <c r="H33" s="16">
        <v>8697</v>
      </c>
      <c r="I33" s="16">
        <v>7134</v>
      </c>
    </row>
    <row r="34" spans="1:9" ht="12.75">
      <c r="A34" s="16" t="s">
        <v>49</v>
      </c>
      <c r="B34" s="16" t="s">
        <v>79</v>
      </c>
      <c r="C34" s="16">
        <v>11983</v>
      </c>
      <c r="D34" s="16">
        <v>17653</v>
      </c>
      <c r="E34" s="16">
        <v>1679</v>
      </c>
      <c r="F34" s="16">
        <v>4333</v>
      </c>
      <c r="G34" s="16">
        <v>5164</v>
      </c>
      <c r="H34" s="16">
        <v>3465</v>
      </c>
      <c r="I34" s="16">
        <v>3012</v>
      </c>
    </row>
    <row r="35" spans="1:9" ht="12.75">
      <c r="A35" s="16" t="s">
        <v>76</v>
      </c>
      <c r="B35" s="16" t="s">
        <v>84</v>
      </c>
      <c r="C35" s="16">
        <v>7740</v>
      </c>
      <c r="D35" s="16">
        <v>11302</v>
      </c>
      <c r="E35" s="16">
        <v>1371</v>
      </c>
      <c r="F35" s="16">
        <v>3009</v>
      </c>
      <c r="G35" s="16">
        <v>3184</v>
      </c>
      <c r="H35" s="16">
        <v>2111</v>
      </c>
      <c r="I35" s="16">
        <v>1627</v>
      </c>
    </row>
    <row r="36" spans="1:9" ht="12.75">
      <c r="A36" s="16" t="s">
        <v>9</v>
      </c>
      <c r="B36" s="16" t="s">
        <v>35</v>
      </c>
      <c r="C36" s="16">
        <v>17063</v>
      </c>
      <c r="D36" s="16">
        <v>25246</v>
      </c>
      <c r="E36" s="16">
        <v>2201</v>
      </c>
      <c r="F36" s="16">
        <v>7037</v>
      </c>
      <c r="G36" s="16">
        <v>7260</v>
      </c>
      <c r="H36" s="16">
        <v>4694</v>
      </c>
      <c r="I36" s="16">
        <v>4054</v>
      </c>
    </row>
    <row r="37" spans="1:9" ht="12.75">
      <c r="A37" s="16" t="s">
        <v>73</v>
      </c>
      <c r="B37" s="16" t="s">
        <v>78</v>
      </c>
      <c r="C37" s="16">
        <v>18265</v>
      </c>
      <c r="D37" s="16">
        <v>26974</v>
      </c>
      <c r="E37" s="16">
        <v>2852</v>
      </c>
      <c r="F37" s="16">
        <v>7243</v>
      </c>
      <c r="G37" s="16">
        <v>7553</v>
      </c>
      <c r="H37" s="16">
        <v>5079</v>
      </c>
      <c r="I37" s="16">
        <v>4247</v>
      </c>
    </row>
    <row r="38" spans="1:9" ht="12.75">
      <c r="A38" s="16" t="s">
        <v>29</v>
      </c>
      <c r="B38" s="16" t="s">
        <v>75</v>
      </c>
      <c r="C38" s="16">
        <v>9650</v>
      </c>
      <c r="D38" s="16">
        <v>14145</v>
      </c>
      <c r="E38" s="16">
        <v>1344</v>
      </c>
      <c r="F38" s="16">
        <v>3355</v>
      </c>
      <c r="G38" s="16">
        <v>3853</v>
      </c>
      <c r="H38" s="16">
        <v>2762</v>
      </c>
      <c r="I38" s="16">
        <v>2831</v>
      </c>
    </row>
    <row r="39" spans="1:9" ht="12.75">
      <c r="A39" s="16" t="s">
        <v>68</v>
      </c>
      <c r="B39" s="16" t="s">
        <v>14</v>
      </c>
      <c r="C39" s="16">
        <v>42656</v>
      </c>
      <c r="D39" s="16">
        <v>63036</v>
      </c>
      <c r="E39" s="16">
        <v>5639</v>
      </c>
      <c r="F39" s="16">
        <v>17276</v>
      </c>
      <c r="G39" s="16">
        <v>18220</v>
      </c>
      <c r="H39" s="16">
        <v>11875</v>
      </c>
      <c r="I39" s="16">
        <v>10026</v>
      </c>
    </row>
    <row r="40" spans="1:9" ht="12.75">
      <c r="A40" s="16" t="s">
        <v>19</v>
      </c>
      <c r="B40" s="16" t="s">
        <v>81</v>
      </c>
      <c r="C40" s="16">
        <v>7243</v>
      </c>
      <c r="D40" s="16">
        <v>10482</v>
      </c>
      <c r="E40" s="16">
        <v>969</v>
      </c>
      <c r="F40" s="16">
        <v>2430</v>
      </c>
      <c r="G40" s="16">
        <v>2686</v>
      </c>
      <c r="H40" s="16">
        <v>2275</v>
      </c>
      <c r="I40" s="16">
        <v>2122</v>
      </c>
    </row>
    <row r="41" spans="1:9" ht="12.75">
      <c r="A41" s="16" t="s">
        <v>48</v>
      </c>
      <c r="B41" s="16" t="s">
        <v>17</v>
      </c>
      <c r="C41" s="16">
        <v>7733</v>
      </c>
      <c r="D41" s="16">
        <v>10780</v>
      </c>
      <c r="E41" s="16">
        <v>1071</v>
      </c>
      <c r="F41" s="16">
        <v>2709</v>
      </c>
      <c r="G41" s="16">
        <v>3022</v>
      </c>
      <c r="H41" s="16">
        <v>2291</v>
      </c>
      <c r="I41" s="16">
        <v>1687</v>
      </c>
    </row>
    <row r="42" spans="1:9" ht="12.75">
      <c r="A42" s="16" t="s">
        <v>59</v>
      </c>
      <c r="B42" s="16" t="s">
        <v>80</v>
      </c>
      <c r="C42" s="16">
        <v>11161</v>
      </c>
      <c r="D42" s="16">
        <v>16580</v>
      </c>
      <c r="E42" s="16">
        <v>1519</v>
      </c>
      <c r="F42" s="16">
        <v>4143</v>
      </c>
      <c r="G42" s="16">
        <v>4528</v>
      </c>
      <c r="H42" s="16">
        <v>3392</v>
      </c>
      <c r="I42" s="16">
        <v>2998</v>
      </c>
    </row>
    <row r="43" spans="1:9" ht="12.75">
      <c r="A43" s="16" t="s">
        <v>63</v>
      </c>
      <c r="B43" s="16" t="s">
        <v>31</v>
      </c>
      <c r="C43" s="16">
        <v>9938</v>
      </c>
      <c r="D43" s="16">
        <v>13663</v>
      </c>
      <c r="E43" s="16">
        <v>1200</v>
      </c>
      <c r="F43" s="16">
        <v>3507</v>
      </c>
      <c r="G43" s="16">
        <v>3853</v>
      </c>
      <c r="H43" s="16">
        <v>2716</v>
      </c>
      <c r="I43" s="16">
        <v>2387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2019-01-10T08:23:57Z</dcterms:modified>
  <cp:category/>
  <cp:version/>
  <cp:contentType/>
  <cp:contentStatus/>
</cp:coreProperties>
</file>