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<sst xmlns="http://schemas.openxmlformats.org/spreadsheetml/2006/main" count="201" uniqueCount="108">
  <si>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</si>
  <si>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</si>
  <si>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</si>
  <si>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</si>
  <si>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</si>
  <si>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</si>
  <si>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</si>
  <si>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</si>
  <si>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</si>
  <si>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</si>
  <si>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</si>
  <si>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</si>
  <si>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</si>
  <si>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</si>
  <si>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</si>
  <si>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</si>
  <si>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</si>
  <si>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</si>
  <si>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</si>
  <si>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</si>
  <si>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</si>
  <si>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</si>
  <si>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</si>
  <si>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</si>
  <si>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</si>
  <si>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</si>
  <si>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</si>
  <si>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</si>
  <si>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</si>
  <si>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</si>
  <si>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</si>
  <si>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</si>
  <si>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</si>
  <si>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</si>
  <si>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</si>
  <si>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</si>
  <si>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</si>
  <si>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</si>
  <si>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</si>
  <si>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</si>
  <si>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</si>
  <si>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</si>
  <si>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</si>
  <si>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</si>
  <si>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</si>
  <si>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</si>
  <si>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</si>
  <si>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</si>
  <si>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</si>
  <si>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</si>
  <si>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</si>
  <si>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</si>
  <si>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</si>
  <si>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</si>
  <si>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</si>
  <si>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</si>
  <si>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</si>
  <si>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</si>
  <si>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</si>
  <si>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</si>
  <si>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</si>
  <si>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</si>
  <si>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</si>
  <si>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</si>
  <si>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</si>
  <si>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</si>
  <si>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</si>
  <si>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</si>
  <si>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</si>
  <si>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</si>
  <si>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</si>
  <si>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</si>
  <si>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</si>
  <si>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</si>
  <si>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</si>
  <si>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</si>
  <si>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</si>
  <si>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</si>
  <si>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</si>
  <si>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</si>
  <si>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</si>
  <si>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</si>
  <si>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</si>
  <si>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</si>
  <si>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</si>
  <si>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</si>
  <si>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</si>
  <si>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</si>
  <si>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</si>
  <si>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</si>
  <si>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</si>
  <si>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</si>
  <si>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</si>
  <si>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</si>
  <si>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</si>
  <si>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</si>
  <si>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</si>
  <si>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</si>
  <si>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</si>
  <si>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</si>
  <si>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</si>
  <si>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</si>
  <si>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</si>
  <si>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</si>
  <si>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</si>
  <si>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</si>
  <si>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</si>
  <si>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30.09.2017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</si>
</sst>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spans="2:4" ht="12.75">
      <c r="B3" s="3"/>
      <c r="C3" s="4"/>
      <c r="D3" s="4"/>
    </row>
    <row r="4" spans="2:14" ht="15.75" customHeight="1">
      <c r="B4" s="19" t="s">
        <v>85</v>
      </c>
      <c r="C4" s="22" t="s">
        <v>86</v>
      </c>
      <c r="D4" s="23" t="s">
        <v>91</v>
      </c>
      <c r="E4" s="19" t="s">
        <v>92</v>
      </c>
      <c r="F4" s="19"/>
      <c r="G4" s="19"/>
      <c r="H4" s="19"/>
      <c r="I4" s="19"/>
      <c r="J4" s="19"/>
      <c r="K4" s="19"/>
      <c r="L4" s="19"/>
      <c r="M4" s="19"/>
      <c r="N4" s="19"/>
    </row>
    <row r="5" spans="1:14" ht="15.75" customHeight="1">
      <c r="A5" s="2" t="s">
        <v>39</v>
      </c>
      <c r="B5" s="19"/>
      <c r="C5" s="22"/>
      <c r="D5" s="23"/>
      <c r="E5" s="19" t="s">
        <v>96</v>
      </c>
      <c r="F5" s="19"/>
      <c r="G5" s="19" t="s">
        <v>87</v>
      </c>
      <c r="H5" s="19"/>
      <c r="I5" s="19" t="s">
        <v>88</v>
      </c>
      <c r="J5" s="19"/>
      <c r="K5" s="19" t="s">
        <v>89</v>
      </c>
      <c r="L5" s="19"/>
      <c r="M5" s="19" t="s">
        <v>90</v>
      </c>
      <c r="N5" s="19"/>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12471</v>
      </c>
      <c r="D7" s="9">
        <f>E7+G7+I7+K7+M7</f>
        <v>15108</v>
      </c>
      <c r="E7" s="9">
        <f>man!E2</f>
        <v>1532</v>
      </c>
      <c r="F7" s="12">
        <f>E7/D7*100</f>
        <v>10.14032300767805</v>
      </c>
      <c r="G7" s="9">
        <f>man!F2</f>
        <v>4286</v>
      </c>
      <c r="H7" s="12">
        <f>G7/D7*100</f>
        <v>28.36907598623246</v>
      </c>
      <c r="I7" s="9">
        <f>man!G2</f>
        <v>4585</v>
      </c>
      <c r="J7" s="12">
        <f>I7/D7*100</f>
        <v>30.348159915276675</v>
      </c>
      <c r="K7" s="9">
        <f>man!H2</f>
        <v>2702</v>
      </c>
      <c r="L7" s="12">
        <f>K7/D7*100</f>
        <v>17.884564469155414</v>
      </c>
      <c r="M7" s="9">
        <f>man!I2</f>
        <v>2003</v>
      </c>
      <c r="N7" s="14">
        <f>M7/D7*100</f>
        <v>13.257876621657399</v>
      </c>
    </row>
    <row r="8" spans="1:14" ht="12.75">
      <c r="A8" s="1" t="s">
        <v>47</v>
      </c>
      <c r="B8" s="8" t="s">
        <v>11</v>
      </c>
      <c r="C8" s="9">
        <f>man!C3</f>
        <v>17650</v>
      </c>
      <c r="D8" s="9">
        <f aca="true" t="shared" si="0" ref="D8:D48">E8+G8+I8+K8+M8</f>
        <v>21285</v>
      </c>
      <c r="E8" s="9">
        <f>man!E3</f>
        <v>1996</v>
      </c>
      <c r="F8" s="12">
        <f aca="true" t="shared" si="1" ref="F8:F49">E8/D8*100</f>
        <v>9.377495889123797</v>
      </c>
      <c r="G8" s="9">
        <f>man!F3</f>
        <v>5610</v>
      </c>
      <c r="H8" s="12">
        <f aca="true" t="shared" si="2" ref="H8:H49">G8/D8*100</f>
        <v>26.356589147286826</v>
      </c>
      <c r="I8" s="9">
        <f>man!G3</f>
        <v>6624</v>
      </c>
      <c r="J8" s="12">
        <f aca="true" t="shared" si="3" ref="J8:J49">I8/D8*100</f>
        <v>31.120507399577168</v>
      </c>
      <c r="K8" s="9">
        <f>man!H3</f>
        <v>3985</v>
      </c>
      <c r="L8" s="12">
        <f aca="true" t="shared" si="4" ref="L8:L49">K8/D8*100</f>
        <v>18.722104768616397</v>
      </c>
      <c r="M8" s="9">
        <f>man!I3</f>
        <v>3070</v>
      </c>
      <c r="N8" s="14">
        <f aca="true" t="shared" si="5" ref="N8:N49">M8/D8*100</f>
        <v>14.423302795395818</v>
      </c>
    </row>
    <row r="9" spans="1:14" ht="12.75">
      <c r="A9" s="1" t="s">
        <v>58</v>
      </c>
      <c r="B9" s="8" t="s">
        <v>13</v>
      </c>
      <c r="C9" s="9">
        <f>man!C4</f>
        <v>24391</v>
      </c>
      <c r="D9" s="9">
        <f t="shared" si="0"/>
        <v>29431</v>
      </c>
      <c r="E9" s="9">
        <f>man!E4</f>
        <v>3044</v>
      </c>
      <c r="F9" s="12">
        <f t="shared" si="1"/>
        <v>10.342835785396352</v>
      </c>
      <c r="G9" s="9">
        <f>man!F4</f>
        <v>8071</v>
      </c>
      <c r="H9" s="12">
        <f t="shared" si="2"/>
        <v>27.423465053854777</v>
      </c>
      <c r="I9" s="9">
        <f>man!G4</f>
        <v>9060</v>
      </c>
      <c r="J9" s="12">
        <f t="shared" si="3"/>
        <v>30.783867350752608</v>
      </c>
      <c r="K9" s="9">
        <f>man!H4</f>
        <v>5272</v>
      </c>
      <c r="L9" s="12">
        <f t="shared" si="4"/>
        <v>17.913084842512998</v>
      </c>
      <c r="M9" s="9">
        <f>man!I4</f>
        <v>3984</v>
      </c>
      <c r="N9" s="14">
        <f t="shared" si="5"/>
        <v>13.536746967483266</v>
      </c>
    </row>
    <row r="10" spans="1:14" ht="12.75">
      <c r="A10" s="1" t="s">
        <v>2</v>
      </c>
      <c r="B10" s="8" t="s">
        <v>62</v>
      </c>
      <c r="C10" s="9">
        <f>man!C5</f>
        <v>17176</v>
      </c>
      <c r="D10" s="9">
        <f t="shared" si="0"/>
        <v>20978</v>
      </c>
      <c r="E10" s="9">
        <f>man!E5</f>
        <v>1959</v>
      </c>
      <c r="F10" s="12">
        <f t="shared" si="1"/>
        <v>9.338354466584041</v>
      </c>
      <c r="G10" s="9">
        <f>man!F5</f>
        <v>5407</v>
      </c>
      <c r="H10" s="12">
        <f t="shared" si="2"/>
        <v>25.774621031556872</v>
      </c>
      <c r="I10" s="9">
        <f>man!G5</f>
        <v>6317</v>
      </c>
      <c r="J10" s="12">
        <f t="shared" si="3"/>
        <v>30.112498808275333</v>
      </c>
      <c r="K10" s="9">
        <f>man!H5</f>
        <v>4214</v>
      </c>
      <c r="L10" s="12">
        <f t="shared" si="4"/>
        <v>20.087710935265516</v>
      </c>
      <c r="M10" s="9">
        <f>man!I5</f>
        <v>3081</v>
      </c>
      <c r="N10" s="14">
        <f t="shared" si="5"/>
        <v>14.686814758318237</v>
      </c>
    </row>
    <row r="11" spans="1:14" ht="12.75">
      <c r="A11" s="1" t="s">
        <v>1</v>
      </c>
      <c r="B11" s="8" t="s">
        <v>60</v>
      </c>
      <c r="C11" s="9">
        <f>man!C6</f>
        <v>29245</v>
      </c>
      <c r="D11" s="9">
        <f t="shared" si="0"/>
        <v>34929</v>
      </c>
      <c r="E11" s="9">
        <f>man!E6</f>
        <v>3391</v>
      </c>
      <c r="F11" s="12">
        <f t="shared" si="1"/>
        <v>9.70826533825761</v>
      </c>
      <c r="G11" s="9">
        <f>man!F6</f>
        <v>9521</v>
      </c>
      <c r="H11" s="12">
        <f t="shared" si="2"/>
        <v>27.258152251710616</v>
      </c>
      <c r="I11" s="9">
        <f>man!G6</f>
        <v>11030</v>
      </c>
      <c r="J11" s="12">
        <f t="shared" si="3"/>
        <v>31.578344641988032</v>
      </c>
      <c r="K11" s="9">
        <f>man!H6</f>
        <v>6294</v>
      </c>
      <c r="L11" s="12">
        <f t="shared" si="4"/>
        <v>18.0194108047754</v>
      </c>
      <c r="M11" s="9">
        <f>man!I6</f>
        <v>4693</v>
      </c>
      <c r="N11" s="14">
        <f t="shared" si="5"/>
        <v>13.435826963268344</v>
      </c>
    </row>
    <row r="12" spans="1:14" ht="12.75">
      <c r="A12" s="1" t="s">
        <v>21</v>
      </c>
      <c r="B12" s="8" t="s">
        <v>70</v>
      </c>
      <c r="C12" s="9">
        <f>man!C7</f>
        <v>9899</v>
      </c>
      <c r="D12" s="9">
        <f t="shared" si="0"/>
        <v>12244</v>
      </c>
      <c r="E12" s="9">
        <f>man!E7</f>
        <v>1528</v>
      </c>
      <c r="F12" s="12">
        <f t="shared" si="1"/>
        <v>12.479581836001307</v>
      </c>
      <c r="G12" s="9">
        <f>man!F7</f>
        <v>3453</v>
      </c>
      <c r="H12" s="12">
        <f t="shared" si="2"/>
        <v>28.2015681149951</v>
      </c>
      <c r="I12" s="9">
        <f>man!G7</f>
        <v>3598</v>
      </c>
      <c r="J12" s="12">
        <f t="shared" si="3"/>
        <v>29.385821626919306</v>
      </c>
      <c r="K12" s="9">
        <f>man!H7</f>
        <v>2188</v>
      </c>
      <c r="L12" s="12">
        <f t="shared" si="4"/>
        <v>17.869977131656324</v>
      </c>
      <c r="M12" s="9">
        <f>man!I7</f>
        <v>1477</v>
      </c>
      <c r="N12" s="14">
        <f t="shared" si="5"/>
        <v>12.063051290427964</v>
      </c>
    </row>
    <row r="13" spans="1:14" ht="12.75">
      <c r="A13" s="1" t="s">
        <v>18</v>
      </c>
      <c r="B13" s="8" t="s">
        <v>37</v>
      </c>
      <c r="C13" s="9">
        <f>man!C8</f>
        <v>6929</v>
      </c>
      <c r="D13" s="9">
        <f t="shared" si="0"/>
        <v>8401</v>
      </c>
      <c r="E13" s="9">
        <f>man!E8</f>
        <v>817</v>
      </c>
      <c r="F13" s="12">
        <f t="shared" si="1"/>
        <v>9.72503273419831</v>
      </c>
      <c r="G13" s="9">
        <f>man!F8</f>
        <v>2120</v>
      </c>
      <c r="H13" s="12">
        <f t="shared" si="2"/>
        <v>25.235091060588026</v>
      </c>
      <c r="I13" s="9">
        <f>man!G8</f>
        <v>2541</v>
      </c>
      <c r="J13" s="12">
        <f t="shared" si="3"/>
        <v>30.24639923818593</v>
      </c>
      <c r="K13" s="9">
        <f>man!H8</f>
        <v>1583</v>
      </c>
      <c r="L13" s="12">
        <f t="shared" si="4"/>
        <v>18.84299488156172</v>
      </c>
      <c r="M13" s="9">
        <f>man!I8</f>
        <v>1340</v>
      </c>
      <c r="N13" s="14">
        <f t="shared" si="5"/>
        <v>15.950482085466017</v>
      </c>
    </row>
    <row r="14" spans="1:14" ht="12.75">
      <c r="A14" s="1" t="s">
        <v>22</v>
      </c>
      <c r="B14" s="8" t="s">
        <v>74</v>
      </c>
      <c r="C14" s="9">
        <f>man!C9</f>
        <v>28497</v>
      </c>
      <c r="D14" s="9">
        <f t="shared" si="0"/>
        <v>34354</v>
      </c>
      <c r="E14" s="9">
        <f>man!E9</f>
        <v>2826</v>
      </c>
      <c r="F14" s="12">
        <f t="shared" si="1"/>
        <v>8.226116318332654</v>
      </c>
      <c r="G14" s="9">
        <f>man!F9</f>
        <v>9578</v>
      </c>
      <c r="H14" s="12">
        <f t="shared" si="2"/>
        <v>27.88030505909064</v>
      </c>
      <c r="I14" s="9">
        <f>man!G9</f>
        <v>10847</v>
      </c>
      <c r="J14" s="12">
        <f t="shared" si="3"/>
        <v>31.574198055539384</v>
      </c>
      <c r="K14" s="9">
        <f>man!H9</f>
        <v>6004</v>
      </c>
      <c r="L14" s="12">
        <f t="shared" si="4"/>
        <v>17.476858589974967</v>
      </c>
      <c r="M14" s="9">
        <f>man!I9</f>
        <v>5099</v>
      </c>
      <c r="N14" s="14">
        <f t="shared" si="5"/>
        <v>14.84252197706235</v>
      </c>
    </row>
    <row r="15" spans="1:16" ht="12.75">
      <c r="A15" s="1" t="s">
        <v>24</v>
      </c>
      <c r="B15" s="8" t="s">
        <v>71</v>
      </c>
      <c r="C15" s="9">
        <f>man!C10</f>
        <v>9350</v>
      </c>
      <c r="D15" s="9">
        <f t="shared" si="0"/>
        <v>11374</v>
      </c>
      <c r="E15" s="9">
        <f>man!E10</f>
        <v>889</v>
      </c>
      <c r="F15" s="12">
        <f t="shared" si="1"/>
        <v>7.8160717425707755</v>
      </c>
      <c r="G15" s="9">
        <f>man!F10</f>
        <v>2603</v>
      </c>
      <c r="H15" s="12">
        <f t="shared" si="2"/>
        <v>22.88552839810093</v>
      </c>
      <c r="I15" s="9">
        <f>man!G10</f>
        <v>3536</v>
      </c>
      <c r="J15" s="12">
        <f t="shared" si="3"/>
        <v>31.08844733602954</v>
      </c>
      <c r="K15" s="9">
        <f>man!H10</f>
        <v>2362</v>
      </c>
      <c r="L15" s="12">
        <f t="shared" si="4"/>
        <v>20.766660805345523</v>
      </c>
      <c r="M15" s="9">
        <f>man!I10</f>
        <v>1984</v>
      </c>
      <c r="N15" s="14">
        <f t="shared" si="5"/>
        <v>17.443291717953226</v>
      </c>
      <c r="P15" s="16"/>
    </row>
    <row r="16" spans="1:14" ht="12.75">
      <c r="A16" s="1" t="s">
        <v>30</v>
      </c>
      <c r="B16" s="8" t="s">
        <v>45</v>
      </c>
      <c r="C16" s="9">
        <f>man!C11</f>
        <v>202667</v>
      </c>
      <c r="D16" s="9">
        <f t="shared" si="0"/>
        <v>237150</v>
      </c>
      <c r="E16" s="9">
        <f>man!E11</f>
        <v>20281</v>
      </c>
      <c r="F16" s="12">
        <f t="shared" si="1"/>
        <v>8.551971326164875</v>
      </c>
      <c r="G16" s="9">
        <f>man!F11</f>
        <v>68515</v>
      </c>
      <c r="H16" s="12">
        <f t="shared" si="2"/>
        <v>28.8909972591187</v>
      </c>
      <c r="I16" s="9">
        <f>man!G11</f>
        <v>76441</v>
      </c>
      <c r="J16" s="12">
        <f t="shared" si="3"/>
        <v>32.233185747417245</v>
      </c>
      <c r="K16" s="9">
        <f>man!H11</f>
        <v>40526</v>
      </c>
      <c r="L16" s="12">
        <f t="shared" si="4"/>
        <v>17.0887623866751</v>
      </c>
      <c r="M16" s="9">
        <f>man!I11</f>
        <v>31387</v>
      </c>
      <c r="N16" s="14">
        <f t="shared" si="5"/>
        <v>13.235083280624076</v>
      </c>
    </row>
    <row r="17" spans="1:14" ht="12.75">
      <c r="A17" s="1" t="s">
        <v>77</v>
      </c>
      <c r="B17" s="8" t="s">
        <v>16</v>
      </c>
      <c r="C17" s="9">
        <f>man!C12</f>
        <v>14009</v>
      </c>
      <c r="D17" s="9">
        <f t="shared" si="0"/>
        <v>17272</v>
      </c>
      <c r="E17" s="9">
        <f>man!E12</f>
        <v>1568</v>
      </c>
      <c r="F17" s="12">
        <f t="shared" si="1"/>
        <v>9.078276980083372</v>
      </c>
      <c r="G17" s="9">
        <f>man!F12</f>
        <v>4306</v>
      </c>
      <c r="H17" s="12">
        <f t="shared" si="2"/>
        <v>24.930523390458546</v>
      </c>
      <c r="I17" s="9">
        <f>man!G12</f>
        <v>5098</v>
      </c>
      <c r="J17" s="12">
        <f t="shared" si="3"/>
        <v>29.515979620194532</v>
      </c>
      <c r="K17" s="9">
        <f>man!H12</f>
        <v>3333</v>
      </c>
      <c r="L17" s="12">
        <f t="shared" si="4"/>
        <v>19.29712830013895</v>
      </c>
      <c r="M17" s="9">
        <f>man!I12</f>
        <v>2967</v>
      </c>
      <c r="N17" s="14">
        <f t="shared" si="5"/>
        <v>17.178091709124597</v>
      </c>
    </row>
    <row r="18" spans="1:14" ht="12.75">
      <c r="A18" s="1" t="s">
        <v>64</v>
      </c>
      <c r="B18" s="8" t="s">
        <v>12</v>
      </c>
      <c r="C18" s="9">
        <f>man!C13</f>
        <v>8047</v>
      </c>
      <c r="D18" s="9">
        <f t="shared" si="0"/>
        <v>9027</v>
      </c>
      <c r="E18" s="9">
        <f>man!E13</f>
        <v>861</v>
      </c>
      <c r="F18" s="12">
        <f t="shared" si="1"/>
        <v>9.538052509139249</v>
      </c>
      <c r="G18" s="9">
        <f>man!F13</f>
        <v>2370</v>
      </c>
      <c r="H18" s="12">
        <f t="shared" si="2"/>
        <v>26.254569624459954</v>
      </c>
      <c r="I18" s="9">
        <f>man!G13</f>
        <v>2561</v>
      </c>
      <c r="J18" s="12">
        <f t="shared" si="3"/>
        <v>28.370444222886892</v>
      </c>
      <c r="K18" s="9">
        <f>man!H13</f>
        <v>1856</v>
      </c>
      <c r="L18" s="12">
        <f t="shared" si="4"/>
        <v>20.56054060042096</v>
      </c>
      <c r="M18" s="9">
        <f>man!I13</f>
        <v>1379</v>
      </c>
      <c r="N18" s="14">
        <f t="shared" si="5"/>
        <v>15.276393043092943</v>
      </c>
    </row>
    <row r="19" spans="1:14" ht="12.75">
      <c r="A19" s="1" t="s">
        <v>38</v>
      </c>
      <c r="B19" s="8" t="s">
        <v>3</v>
      </c>
      <c r="C19" s="9">
        <f>man!C14</f>
        <v>7070</v>
      </c>
      <c r="D19" s="9">
        <f t="shared" si="0"/>
        <v>8093</v>
      </c>
      <c r="E19" s="9">
        <f>man!E14</f>
        <v>807</v>
      </c>
      <c r="F19" s="12">
        <f t="shared" si="1"/>
        <v>9.971580378104534</v>
      </c>
      <c r="G19" s="9">
        <f>man!F14</f>
        <v>2060</v>
      </c>
      <c r="H19" s="12">
        <f t="shared" si="2"/>
        <v>25.45409613246015</v>
      </c>
      <c r="I19" s="9">
        <f>man!G14</f>
        <v>2465</v>
      </c>
      <c r="J19" s="12">
        <f t="shared" si="3"/>
        <v>30.4584208575312</v>
      </c>
      <c r="K19" s="9">
        <f>man!H14</f>
        <v>1508</v>
      </c>
      <c r="L19" s="12">
        <f t="shared" si="4"/>
        <v>18.6333868775485</v>
      </c>
      <c r="M19" s="9">
        <f>man!I14</f>
        <v>1253</v>
      </c>
      <c r="N19" s="14">
        <f t="shared" si="5"/>
        <v>15.482515754355616</v>
      </c>
    </row>
    <row r="20" spans="1:14" ht="12.75">
      <c r="A20" s="1" t="s">
        <v>51</v>
      </c>
      <c r="B20" s="8" t="s">
        <v>43</v>
      </c>
      <c r="C20" s="9">
        <f>man!C15</f>
        <v>48926</v>
      </c>
      <c r="D20" s="9">
        <f t="shared" si="0"/>
        <v>60915</v>
      </c>
      <c r="E20" s="9">
        <f>man!E15</f>
        <v>6839</v>
      </c>
      <c r="F20" s="12">
        <f t="shared" si="1"/>
        <v>11.227119757038496</v>
      </c>
      <c r="G20" s="9">
        <f>man!F15</f>
        <v>18905</v>
      </c>
      <c r="H20" s="12">
        <f t="shared" si="2"/>
        <v>31.035048838545514</v>
      </c>
      <c r="I20" s="9">
        <f>man!G15</f>
        <v>17982</v>
      </c>
      <c r="J20" s="12">
        <f t="shared" si="3"/>
        <v>29.519822703767545</v>
      </c>
      <c r="K20" s="9">
        <f>man!H15</f>
        <v>10014</v>
      </c>
      <c r="L20" s="12">
        <f t="shared" si="4"/>
        <v>16.439300664860873</v>
      </c>
      <c r="M20" s="9">
        <f>man!I15</f>
        <v>7175</v>
      </c>
      <c r="N20" s="14">
        <f t="shared" si="5"/>
        <v>11.778708035787574</v>
      </c>
    </row>
    <row r="21" spans="1:14" ht="12.75">
      <c r="A21" s="1" t="s">
        <v>23</v>
      </c>
      <c r="B21" s="8" t="s">
        <v>40</v>
      </c>
      <c r="C21" s="9">
        <f>man!C16</f>
        <v>35135</v>
      </c>
      <c r="D21" s="9">
        <f t="shared" si="0"/>
        <v>41668</v>
      </c>
      <c r="E21" s="9">
        <f>man!E16</f>
        <v>4111</v>
      </c>
      <c r="F21" s="12">
        <f t="shared" si="1"/>
        <v>9.86608428530287</v>
      </c>
      <c r="G21" s="9">
        <f>man!F16</f>
        <v>11761</v>
      </c>
      <c r="H21" s="12">
        <f t="shared" si="2"/>
        <v>28.22549678410291</v>
      </c>
      <c r="I21" s="9">
        <f>man!G16</f>
        <v>12411</v>
      </c>
      <c r="J21" s="12">
        <f t="shared" si="3"/>
        <v>29.785446865700298</v>
      </c>
      <c r="K21" s="9">
        <f>man!H16</f>
        <v>7444</v>
      </c>
      <c r="L21" s="12">
        <f t="shared" si="4"/>
        <v>17.86502831909379</v>
      </c>
      <c r="M21" s="9">
        <f>man!I16</f>
        <v>5941</v>
      </c>
      <c r="N21" s="14">
        <f t="shared" si="5"/>
        <v>14.257943745800134</v>
      </c>
    </row>
    <row r="22" spans="1:14" ht="12.75">
      <c r="A22" s="1" t="s">
        <v>53</v>
      </c>
      <c r="B22" s="8" t="s">
        <v>4</v>
      </c>
      <c r="C22" s="9">
        <f>man!C17</f>
        <v>5312</v>
      </c>
      <c r="D22" s="9">
        <f t="shared" si="0"/>
        <v>6878</v>
      </c>
      <c r="E22" s="9">
        <f>man!E17</f>
        <v>478</v>
      </c>
      <c r="F22" s="12">
        <f t="shared" si="1"/>
        <v>6.949694678685664</v>
      </c>
      <c r="G22" s="9">
        <f>man!F17</f>
        <v>1683</v>
      </c>
      <c r="H22" s="12">
        <f t="shared" si="2"/>
        <v>24.469322477464377</v>
      </c>
      <c r="I22" s="9">
        <f>man!G17</f>
        <v>2207</v>
      </c>
      <c r="J22" s="12">
        <f t="shared" si="3"/>
        <v>32.08781622564699</v>
      </c>
      <c r="K22" s="9">
        <f>man!H17</f>
        <v>1380</v>
      </c>
      <c r="L22" s="12">
        <f t="shared" si="4"/>
        <v>20.063972084908404</v>
      </c>
      <c r="M22" s="9">
        <f>man!I17</f>
        <v>1130</v>
      </c>
      <c r="N22" s="14">
        <f t="shared" si="5"/>
        <v>16.42919453329456</v>
      </c>
    </row>
    <row r="23" spans="1:14" ht="12.75">
      <c r="A23" s="1" t="s">
        <v>8</v>
      </c>
      <c r="B23" s="8" t="s">
        <v>36</v>
      </c>
      <c r="C23" s="9">
        <f>man!C18</f>
        <v>12411</v>
      </c>
      <c r="D23" s="9">
        <f t="shared" si="0"/>
        <v>14593</v>
      </c>
      <c r="E23" s="9">
        <f>man!E18</f>
        <v>1581</v>
      </c>
      <c r="F23" s="12">
        <f t="shared" si="1"/>
        <v>10.833961488384842</v>
      </c>
      <c r="G23" s="9">
        <f>man!F18</f>
        <v>4073</v>
      </c>
      <c r="H23" s="12">
        <f t="shared" si="2"/>
        <v>27.91064208867265</v>
      </c>
      <c r="I23" s="9">
        <f>man!G18</f>
        <v>4238</v>
      </c>
      <c r="J23" s="12">
        <f t="shared" si="3"/>
        <v>29.041321181388334</v>
      </c>
      <c r="K23" s="9">
        <f>man!H18</f>
        <v>2608</v>
      </c>
      <c r="L23" s="12">
        <f t="shared" si="4"/>
        <v>17.871582265469748</v>
      </c>
      <c r="M23" s="9">
        <f>man!I18</f>
        <v>2093</v>
      </c>
      <c r="N23" s="14">
        <f t="shared" si="5"/>
        <v>14.342492976084422</v>
      </c>
    </row>
    <row r="24" spans="1:14" ht="12.75">
      <c r="A24" s="1" t="s">
        <v>69</v>
      </c>
      <c r="B24" s="8" t="s">
        <v>42</v>
      </c>
      <c r="C24" s="9">
        <f>man!C19</f>
        <v>23188</v>
      </c>
      <c r="D24" s="9">
        <f t="shared" si="0"/>
        <v>27154</v>
      </c>
      <c r="E24" s="9">
        <f>man!E19</f>
        <v>3077</v>
      </c>
      <c r="F24" s="12">
        <f t="shared" si="1"/>
        <v>11.331663843264344</v>
      </c>
      <c r="G24" s="9">
        <f>man!F19</f>
        <v>7896</v>
      </c>
      <c r="H24" s="12">
        <f t="shared" si="2"/>
        <v>29.07858878986521</v>
      </c>
      <c r="I24" s="9">
        <f>man!G19</f>
        <v>7810</v>
      </c>
      <c r="J24" s="12">
        <f t="shared" si="3"/>
        <v>28.76187670324814</v>
      </c>
      <c r="K24" s="9">
        <f>man!H19</f>
        <v>4697</v>
      </c>
      <c r="L24" s="12">
        <f t="shared" si="4"/>
        <v>17.297635707446414</v>
      </c>
      <c r="M24" s="9">
        <f>man!I19</f>
        <v>3674</v>
      </c>
      <c r="N24" s="14">
        <f t="shared" si="5"/>
        <v>13.530234956175885</v>
      </c>
    </row>
    <row r="25" spans="1:14" ht="12.75">
      <c r="A25" s="1" t="s">
        <v>6</v>
      </c>
      <c r="B25" s="8" t="s">
        <v>57</v>
      </c>
      <c r="C25" s="9">
        <f>man!C20</f>
        <v>17337</v>
      </c>
      <c r="D25" s="9">
        <f t="shared" si="0"/>
        <v>21496</v>
      </c>
      <c r="E25" s="9">
        <f>man!E20</f>
        <v>2331</v>
      </c>
      <c r="F25" s="12">
        <f t="shared" si="1"/>
        <v>10.843877930777818</v>
      </c>
      <c r="G25" s="9">
        <f>man!F20</f>
        <v>5982</v>
      </c>
      <c r="H25" s="12">
        <f t="shared" si="2"/>
        <v>27.828433196873835</v>
      </c>
      <c r="I25" s="9">
        <f>man!G20</f>
        <v>6533</v>
      </c>
      <c r="J25" s="12">
        <f t="shared" si="3"/>
        <v>30.391700781540752</v>
      </c>
      <c r="K25" s="9">
        <f>man!H20</f>
        <v>3753</v>
      </c>
      <c r="L25" s="12">
        <f t="shared" si="4"/>
        <v>17.45906215109788</v>
      </c>
      <c r="M25" s="9">
        <f>man!I20</f>
        <v>2897</v>
      </c>
      <c r="N25" s="14">
        <f t="shared" si="5"/>
        <v>13.476925939709714</v>
      </c>
    </row>
    <row r="26" spans="1:14" ht="12.75">
      <c r="A26" s="1" t="s">
        <v>10</v>
      </c>
      <c r="B26" s="8" t="s">
        <v>65</v>
      </c>
      <c r="C26" s="9">
        <f>man!C21</f>
        <v>7947</v>
      </c>
      <c r="D26" s="9">
        <f t="shared" si="0"/>
        <v>8867</v>
      </c>
      <c r="E26" s="9">
        <f>man!E21</f>
        <v>1161</v>
      </c>
      <c r="F26" s="12">
        <f t="shared" si="1"/>
        <v>13.093492725837375</v>
      </c>
      <c r="G26" s="9">
        <f>man!F21</f>
        <v>2427</v>
      </c>
      <c r="H26" s="12">
        <f t="shared" si="2"/>
        <v>27.37115146047141</v>
      </c>
      <c r="I26" s="9">
        <f>man!G21</f>
        <v>2485</v>
      </c>
      <c r="J26" s="12">
        <f t="shared" si="3"/>
        <v>28.025262208187662</v>
      </c>
      <c r="K26" s="9">
        <f>man!H21</f>
        <v>1570</v>
      </c>
      <c r="L26" s="12">
        <f t="shared" si="4"/>
        <v>17.706101274388182</v>
      </c>
      <c r="M26" s="9">
        <f>man!I21</f>
        <v>1224</v>
      </c>
      <c r="N26" s="14">
        <f t="shared" si="5"/>
        <v>13.803992331115372</v>
      </c>
    </row>
    <row r="27" spans="1:14" ht="12.75">
      <c r="A27" s="1" t="s">
        <v>61</v>
      </c>
      <c r="B27" s="8" t="s">
        <v>25</v>
      </c>
      <c r="C27" s="9">
        <f>man!C22</f>
        <v>9304</v>
      </c>
      <c r="D27" s="9">
        <f t="shared" si="0"/>
        <v>10900</v>
      </c>
      <c r="E27" s="9">
        <f>man!E22</f>
        <v>1382</v>
      </c>
      <c r="F27" s="12">
        <f t="shared" si="1"/>
        <v>12.678899082568806</v>
      </c>
      <c r="G27" s="9">
        <f>man!F22</f>
        <v>2932</v>
      </c>
      <c r="H27" s="12">
        <f t="shared" si="2"/>
        <v>26.89908256880734</v>
      </c>
      <c r="I27" s="9">
        <f>man!G22</f>
        <v>3115</v>
      </c>
      <c r="J27" s="12">
        <f t="shared" si="3"/>
        <v>28.577981651376145</v>
      </c>
      <c r="K27" s="9">
        <f>man!H22</f>
        <v>1995</v>
      </c>
      <c r="L27" s="12">
        <f t="shared" si="4"/>
        <v>18.30275229357798</v>
      </c>
      <c r="M27" s="9">
        <f>man!I22</f>
        <v>1476</v>
      </c>
      <c r="N27" s="14">
        <f t="shared" si="5"/>
        <v>13.541284403669726</v>
      </c>
    </row>
    <row r="28" spans="1:14" ht="12.75">
      <c r="A28" s="1" t="s">
        <v>27</v>
      </c>
      <c r="B28" s="8" t="s">
        <v>41</v>
      </c>
      <c r="C28" s="9">
        <f>man!C23</f>
        <v>9789</v>
      </c>
      <c r="D28" s="9">
        <f t="shared" si="0"/>
        <v>12943</v>
      </c>
      <c r="E28" s="9">
        <f>man!E23</f>
        <v>823</v>
      </c>
      <c r="F28" s="12">
        <f t="shared" si="1"/>
        <v>6.3586494630302095</v>
      </c>
      <c r="G28" s="9">
        <f>man!F23</f>
        <v>3140</v>
      </c>
      <c r="H28" s="12">
        <f t="shared" si="2"/>
        <v>24.260217878389863</v>
      </c>
      <c r="I28" s="9">
        <f>man!G23</f>
        <v>4417</v>
      </c>
      <c r="J28" s="12">
        <f t="shared" si="3"/>
        <v>34.126554894537584</v>
      </c>
      <c r="K28" s="9">
        <f>man!H23</f>
        <v>2592</v>
      </c>
      <c r="L28" s="12">
        <f t="shared" si="4"/>
        <v>20.026269025728194</v>
      </c>
      <c r="M28" s="9">
        <f>man!I23</f>
        <v>1971</v>
      </c>
      <c r="N28" s="14">
        <f t="shared" si="5"/>
        <v>15.228308738314148</v>
      </c>
    </row>
    <row r="29" spans="1:14" ht="12.75">
      <c r="A29" s="1" t="s">
        <v>46</v>
      </c>
      <c r="B29" s="8" t="s">
        <v>56</v>
      </c>
      <c r="C29" s="9">
        <f>man!C24</f>
        <v>14851</v>
      </c>
      <c r="D29" s="9">
        <f t="shared" si="0"/>
        <v>17551</v>
      </c>
      <c r="E29" s="9">
        <f>man!E24</f>
        <v>1648</v>
      </c>
      <c r="F29" s="12">
        <f t="shared" si="1"/>
        <v>9.389778360207396</v>
      </c>
      <c r="G29" s="9">
        <f>man!F24</f>
        <v>4262</v>
      </c>
      <c r="H29" s="12">
        <f t="shared" si="2"/>
        <v>24.283516608740243</v>
      </c>
      <c r="I29" s="9">
        <f>man!G24</f>
        <v>5549</v>
      </c>
      <c r="J29" s="12">
        <f t="shared" si="3"/>
        <v>31.61643211213036</v>
      </c>
      <c r="K29" s="9">
        <f>man!H24</f>
        <v>3530</v>
      </c>
      <c r="L29" s="12">
        <f t="shared" si="4"/>
        <v>20.11281408466754</v>
      </c>
      <c r="M29" s="9">
        <f>man!I24</f>
        <v>2562</v>
      </c>
      <c r="N29" s="14">
        <f t="shared" si="5"/>
        <v>14.597458834254459</v>
      </c>
    </row>
    <row r="30" spans="1:14" ht="12.75">
      <c r="A30" s="1" t="s">
        <v>5</v>
      </c>
      <c r="B30" s="8" t="s">
        <v>33</v>
      </c>
      <c r="C30" s="9">
        <f>man!C25</f>
        <v>6033</v>
      </c>
      <c r="D30" s="9">
        <f t="shared" si="0"/>
        <v>7038</v>
      </c>
      <c r="E30" s="9">
        <f>man!E25</f>
        <v>746</v>
      </c>
      <c r="F30" s="12">
        <f t="shared" si="1"/>
        <v>10.599602159704462</v>
      </c>
      <c r="G30" s="9">
        <f>man!F25</f>
        <v>1735</v>
      </c>
      <c r="H30" s="12">
        <f t="shared" si="2"/>
        <v>24.651889741403807</v>
      </c>
      <c r="I30" s="9">
        <f>man!G25</f>
        <v>2124</v>
      </c>
      <c r="J30" s="12">
        <f t="shared" si="3"/>
        <v>30.179028132992325</v>
      </c>
      <c r="K30" s="9">
        <f>man!H25</f>
        <v>1324</v>
      </c>
      <c r="L30" s="12">
        <f t="shared" si="4"/>
        <v>18.81216254617789</v>
      </c>
      <c r="M30" s="9">
        <f>man!I25</f>
        <v>1109</v>
      </c>
      <c r="N30" s="14">
        <f t="shared" si="5"/>
        <v>15.757317419721511</v>
      </c>
    </row>
    <row r="31" spans="1:14" ht="12.75">
      <c r="A31" s="1" t="s">
        <v>83</v>
      </c>
      <c r="B31" s="8" t="s">
        <v>44</v>
      </c>
      <c r="C31" s="9">
        <f>man!C26</f>
        <v>26945</v>
      </c>
      <c r="D31" s="9">
        <f t="shared" si="0"/>
        <v>31131</v>
      </c>
      <c r="E31" s="9">
        <f>man!E26</f>
        <v>3683</v>
      </c>
      <c r="F31" s="12">
        <f t="shared" si="1"/>
        <v>11.830651119462916</v>
      </c>
      <c r="G31" s="9">
        <f>man!F26</f>
        <v>9724</v>
      </c>
      <c r="H31" s="12">
        <f t="shared" si="2"/>
        <v>31.23574571970062</v>
      </c>
      <c r="I31" s="9">
        <f>man!G26</f>
        <v>9603</v>
      </c>
      <c r="J31" s="12">
        <f t="shared" si="3"/>
        <v>30.84706562590344</v>
      </c>
      <c r="K31" s="9">
        <f>man!H26</f>
        <v>4568</v>
      </c>
      <c r="L31" s="12">
        <f t="shared" si="4"/>
        <v>14.673476598888568</v>
      </c>
      <c r="M31" s="9">
        <f>man!I26</f>
        <v>3553</v>
      </c>
      <c r="N31" s="14">
        <f t="shared" si="5"/>
        <v>11.413060936044458</v>
      </c>
    </row>
    <row r="32" spans="1:14" ht="12.75">
      <c r="A32" s="1" t="s">
        <v>67</v>
      </c>
      <c r="B32" s="8" t="s">
        <v>50</v>
      </c>
      <c r="C32" s="9">
        <f>man!C27</f>
        <v>36608</v>
      </c>
      <c r="D32" s="9">
        <f t="shared" si="0"/>
        <v>42124</v>
      </c>
      <c r="E32" s="9">
        <f>man!E27</f>
        <v>4845</v>
      </c>
      <c r="F32" s="12">
        <f t="shared" si="1"/>
        <v>11.501756718260374</v>
      </c>
      <c r="G32" s="9">
        <f>man!F27</f>
        <v>13356</v>
      </c>
      <c r="H32" s="12">
        <f t="shared" si="2"/>
        <v>31.706390656158014</v>
      </c>
      <c r="I32" s="9">
        <f>man!G27</f>
        <v>13663</v>
      </c>
      <c r="J32" s="12">
        <f t="shared" si="3"/>
        <v>32.435191339853766</v>
      </c>
      <c r="K32" s="9">
        <f>man!H27</f>
        <v>6260</v>
      </c>
      <c r="L32" s="12">
        <f t="shared" si="4"/>
        <v>14.860886905327128</v>
      </c>
      <c r="M32" s="9">
        <f>man!I27</f>
        <v>4000</v>
      </c>
      <c r="N32" s="14">
        <f t="shared" si="5"/>
        <v>9.495774380400722</v>
      </c>
    </row>
    <row r="33" spans="1:14" ht="12.75">
      <c r="A33" s="1" t="s">
        <v>26</v>
      </c>
      <c r="B33" s="8" t="s">
        <v>34</v>
      </c>
      <c r="C33" s="9">
        <f>man!C28</f>
        <v>16695</v>
      </c>
      <c r="D33" s="9">
        <f t="shared" si="0"/>
        <v>19840</v>
      </c>
      <c r="E33" s="9">
        <f>man!E28</f>
        <v>2325</v>
      </c>
      <c r="F33" s="12">
        <f t="shared" si="1"/>
        <v>11.71875</v>
      </c>
      <c r="G33" s="9">
        <f>man!F28</f>
        <v>5500</v>
      </c>
      <c r="H33" s="12">
        <f t="shared" si="2"/>
        <v>27.721774193548388</v>
      </c>
      <c r="I33" s="9">
        <f>man!G28</f>
        <v>5834</v>
      </c>
      <c r="J33" s="12">
        <f t="shared" si="3"/>
        <v>29.405241935483872</v>
      </c>
      <c r="K33" s="9">
        <f>man!H28</f>
        <v>3609</v>
      </c>
      <c r="L33" s="12">
        <f t="shared" si="4"/>
        <v>18.190524193548388</v>
      </c>
      <c r="M33" s="9">
        <f>man!I28</f>
        <v>2572</v>
      </c>
      <c r="N33" s="14">
        <f t="shared" si="5"/>
        <v>12.963709677419356</v>
      </c>
    </row>
    <row r="34" spans="1:14" ht="12.75">
      <c r="A34" s="1" t="s">
        <v>20</v>
      </c>
      <c r="B34" s="8" t="s">
        <v>15</v>
      </c>
      <c r="C34" s="9">
        <f>man!C29</f>
        <v>5800</v>
      </c>
      <c r="D34" s="9">
        <f t="shared" si="0"/>
        <v>6585</v>
      </c>
      <c r="E34" s="9">
        <f>man!E29</f>
        <v>728</v>
      </c>
      <c r="F34" s="12">
        <f t="shared" si="1"/>
        <v>11.055429005315109</v>
      </c>
      <c r="G34" s="9">
        <f>man!F29</f>
        <v>1687</v>
      </c>
      <c r="H34" s="12">
        <f t="shared" si="2"/>
        <v>25.61883067577828</v>
      </c>
      <c r="I34" s="9">
        <f>man!G29</f>
        <v>1883</v>
      </c>
      <c r="J34" s="12">
        <f t="shared" si="3"/>
        <v>28.59529233105543</v>
      </c>
      <c r="K34" s="9">
        <f>man!H29</f>
        <v>1277</v>
      </c>
      <c r="L34" s="12">
        <f t="shared" si="4"/>
        <v>19.392558845861807</v>
      </c>
      <c r="M34" s="9">
        <f>man!I29</f>
        <v>1010</v>
      </c>
      <c r="N34" s="14">
        <f t="shared" si="5"/>
        <v>15.337889141989368</v>
      </c>
    </row>
    <row r="35" spans="1:14" ht="12.75">
      <c r="A35" s="1" t="s">
        <v>82</v>
      </c>
      <c r="B35" s="8" t="s">
        <v>54</v>
      </c>
      <c r="C35" s="9">
        <f>man!C30</f>
        <v>19018</v>
      </c>
      <c r="D35" s="9">
        <f t="shared" si="0"/>
        <v>23873</v>
      </c>
      <c r="E35" s="9">
        <f>man!E30</f>
        <v>2237</v>
      </c>
      <c r="F35" s="12">
        <f t="shared" si="1"/>
        <v>9.37041846437398</v>
      </c>
      <c r="G35" s="9">
        <f>man!F30</f>
        <v>6245</v>
      </c>
      <c r="H35" s="12">
        <f t="shared" si="2"/>
        <v>26.159259414401205</v>
      </c>
      <c r="I35" s="9">
        <f>man!G30</f>
        <v>7638</v>
      </c>
      <c r="J35" s="12">
        <f t="shared" si="3"/>
        <v>31.99430318770159</v>
      </c>
      <c r="K35" s="9">
        <f>man!H30</f>
        <v>4604</v>
      </c>
      <c r="L35" s="12">
        <f t="shared" si="4"/>
        <v>19.285385163155027</v>
      </c>
      <c r="M35" s="9">
        <f>man!I30</f>
        <v>3149</v>
      </c>
      <c r="N35" s="14">
        <f t="shared" si="5"/>
        <v>13.190633770368198</v>
      </c>
    </row>
    <row r="36" spans="1:14" ht="12.75">
      <c r="A36" s="1" t="s">
        <v>32</v>
      </c>
      <c r="B36" s="8" t="s">
        <v>52</v>
      </c>
      <c r="C36" s="9">
        <f>man!C31</f>
        <v>12683</v>
      </c>
      <c r="D36" s="9">
        <f t="shared" si="0"/>
        <v>15519</v>
      </c>
      <c r="E36" s="9">
        <f>man!E31</f>
        <v>1496</v>
      </c>
      <c r="F36" s="12">
        <f t="shared" si="1"/>
        <v>9.639796378632644</v>
      </c>
      <c r="G36" s="9">
        <f>man!F31</f>
        <v>3865</v>
      </c>
      <c r="H36" s="12">
        <f t="shared" si="2"/>
        <v>24.90495521618661</v>
      </c>
      <c r="I36" s="9">
        <f>man!G31</f>
        <v>4630</v>
      </c>
      <c r="J36" s="12">
        <f t="shared" si="3"/>
        <v>29.834396546169213</v>
      </c>
      <c r="K36" s="9">
        <f>man!H31</f>
        <v>3060</v>
      </c>
      <c r="L36" s="12">
        <f t="shared" si="4"/>
        <v>19.717765319930407</v>
      </c>
      <c r="M36" s="9">
        <f>man!I31</f>
        <v>2468</v>
      </c>
      <c r="N36" s="14">
        <f t="shared" si="5"/>
        <v>15.903086539081126</v>
      </c>
    </row>
    <row r="37" spans="1:14" ht="12.75">
      <c r="A37" s="1" t="s">
        <v>0</v>
      </c>
      <c r="B37" s="8" t="s">
        <v>55</v>
      </c>
      <c r="C37" s="9">
        <f>man!C32</f>
        <v>10215</v>
      </c>
      <c r="D37" s="9">
        <f t="shared" si="0"/>
        <v>12223</v>
      </c>
      <c r="E37" s="9">
        <f>man!E32</f>
        <v>1431</v>
      </c>
      <c r="F37" s="12">
        <f t="shared" si="1"/>
        <v>11.707436799476396</v>
      </c>
      <c r="G37" s="9">
        <f>man!F32</f>
        <v>3252</v>
      </c>
      <c r="H37" s="12">
        <f t="shared" si="2"/>
        <v>26.605579644931687</v>
      </c>
      <c r="I37" s="9">
        <f>man!G32</f>
        <v>3365</v>
      </c>
      <c r="J37" s="12">
        <f t="shared" si="3"/>
        <v>27.530066268510183</v>
      </c>
      <c r="K37" s="9">
        <f>man!H32</f>
        <v>2314</v>
      </c>
      <c r="L37" s="12">
        <f t="shared" si="4"/>
        <v>18.93152253947476</v>
      </c>
      <c r="M37" s="9">
        <f>man!I32</f>
        <v>1861</v>
      </c>
      <c r="N37" s="14">
        <f t="shared" si="5"/>
        <v>15.225394747606972</v>
      </c>
    </row>
    <row r="38" spans="1:14" ht="12.75">
      <c r="A38" s="1" t="s">
        <v>72</v>
      </c>
      <c r="B38" s="8" t="s">
        <v>28</v>
      </c>
      <c r="C38" s="9">
        <f>man!C33</f>
        <v>26148</v>
      </c>
      <c r="D38" s="9">
        <f t="shared" si="0"/>
        <v>30976</v>
      </c>
      <c r="E38" s="9">
        <f>man!E33</f>
        <v>2852</v>
      </c>
      <c r="F38" s="12">
        <f t="shared" si="1"/>
        <v>9.207128099173554</v>
      </c>
      <c r="G38" s="9">
        <f>man!F33</f>
        <v>7958</v>
      </c>
      <c r="H38" s="12">
        <f t="shared" si="2"/>
        <v>25.69085743801653</v>
      </c>
      <c r="I38" s="9">
        <f>man!G33</f>
        <v>10009</v>
      </c>
      <c r="J38" s="12">
        <f t="shared" si="3"/>
        <v>32.312112603305785</v>
      </c>
      <c r="K38" s="9">
        <f>man!H33</f>
        <v>5830</v>
      </c>
      <c r="L38" s="12">
        <f t="shared" si="4"/>
        <v>18.821022727272727</v>
      </c>
      <c r="M38" s="9">
        <f>man!I33</f>
        <v>4327</v>
      </c>
      <c r="N38" s="14">
        <f t="shared" si="5"/>
        <v>13.968879132231404</v>
      </c>
    </row>
    <row r="39" spans="1:14" ht="12.75">
      <c r="A39" s="1" t="s">
        <v>49</v>
      </c>
      <c r="B39" s="8" t="s">
        <v>79</v>
      </c>
      <c r="C39" s="9">
        <f>man!C34</f>
        <v>11185</v>
      </c>
      <c r="D39" s="9">
        <f t="shared" si="0"/>
        <v>13674</v>
      </c>
      <c r="E39" s="9">
        <f>man!E34</f>
        <v>1437</v>
      </c>
      <c r="F39" s="12">
        <f t="shared" si="1"/>
        <v>10.508995173321631</v>
      </c>
      <c r="G39" s="9">
        <f>man!F34</f>
        <v>3609</v>
      </c>
      <c r="H39" s="12">
        <f t="shared" si="2"/>
        <v>26.393154892496707</v>
      </c>
      <c r="I39" s="9">
        <f>man!G34</f>
        <v>4142</v>
      </c>
      <c r="J39" s="12">
        <f t="shared" si="3"/>
        <v>30.291063331870703</v>
      </c>
      <c r="K39" s="9">
        <f>man!H34</f>
        <v>2656</v>
      </c>
      <c r="L39" s="12">
        <f t="shared" si="4"/>
        <v>19.423723855492174</v>
      </c>
      <c r="M39" s="9">
        <f>man!I34</f>
        <v>1830</v>
      </c>
      <c r="N39" s="14">
        <f t="shared" si="5"/>
        <v>13.38306274681878</v>
      </c>
    </row>
    <row r="40" spans="1:14" ht="12.75">
      <c r="A40" s="1" t="s">
        <v>76</v>
      </c>
      <c r="B40" s="8" t="s">
        <v>84</v>
      </c>
      <c r="C40" s="9">
        <f>man!C35</f>
        <v>6793</v>
      </c>
      <c r="D40" s="9">
        <f t="shared" si="0"/>
        <v>8545</v>
      </c>
      <c r="E40" s="9">
        <f>man!E35</f>
        <v>1003</v>
      </c>
      <c r="F40" s="12">
        <f t="shared" si="1"/>
        <v>11.73785839672323</v>
      </c>
      <c r="G40" s="9">
        <f>man!F35</f>
        <v>2319</v>
      </c>
      <c r="H40" s="12">
        <f t="shared" si="2"/>
        <v>27.138677589233467</v>
      </c>
      <c r="I40" s="9">
        <f>man!G35</f>
        <v>2592</v>
      </c>
      <c r="J40" s="12">
        <f t="shared" si="3"/>
        <v>30.333528379169106</v>
      </c>
      <c r="K40" s="9">
        <f>man!H35</f>
        <v>1553</v>
      </c>
      <c r="L40" s="12">
        <f t="shared" si="4"/>
        <v>18.17437097717964</v>
      </c>
      <c r="M40" s="9">
        <f>man!I35</f>
        <v>1078</v>
      </c>
      <c r="N40" s="14">
        <f t="shared" si="5"/>
        <v>12.61556465769456</v>
      </c>
    </row>
    <row r="41" spans="1:14" ht="12.75">
      <c r="A41" s="1" t="s">
        <v>9</v>
      </c>
      <c r="B41" s="8" t="s">
        <v>35</v>
      </c>
      <c r="C41" s="9">
        <f>man!C36</f>
        <v>15585</v>
      </c>
      <c r="D41" s="9">
        <f t="shared" si="0"/>
        <v>19468</v>
      </c>
      <c r="E41" s="9">
        <f>man!E36</f>
        <v>1742</v>
      </c>
      <c r="F41" s="12">
        <f t="shared" si="1"/>
        <v>8.948017259091843</v>
      </c>
      <c r="G41" s="9">
        <f>man!F36</f>
        <v>5532</v>
      </c>
      <c r="H41" s="12">
        <f t="shared" si="2"/>
        <v>28.415861927265258</v>
      </c>
      <c r="I41" s="9">
        <f>man!G36</f>
        <v>5898</v>
      </c>
      <c r="J41" s="12">
        <f t="shared" si="3"/>
        <v>30.29587014588042</v>
      </c>
      <c r="K41" s="9">
        <f>man!H36</f>
        <v>3675</v>
      </c>
      <c r="L41" s="12">
        <f t="shared" si="4"/>
        <v>18.87713170330799</v>
      </c>
      <c r="M41" s="9">
        <f>man!I36</f>
        <v>2621</v>
      </c>
      <c r="N41" s="14">
        <f t="shared" si="5"/>
        <v>13.463118964454491</v>
      </c>
    </row>
    <row r="42" spans="1:14" ht="12.75">
      <c r="A42" s="1" t="s">
        <v>73</v>
      </c>
      <c r="B42" s="8" t="s">
        <v>78</v>
      </c>
      <c r="C42" s="9">
        <f>man!C37</f>
        <v>16701</v>
      </c>
      <c r="D42" s="9">
        <f t="shared" si="0"/>
        <v>20630</v>
      </c>
      <c r="E42" s="9">
        <f>man!E37</f>
        <v>2363</v>
      </c>
      <c r="F42" s="12">
        <f t="shared" si="1"/>
        <v>11.454192922927774</v>
      </c>
      <c r="G42" s="9">
        <f>man!F37</f>
        <v>5811</v>
      </c>
      <c r="H42" s="12">
        <f t="shared" si="2"/>
        <v>28.167716917111</v>
      </c>
      <c r="I42" s="9">
        <f>man!G37</f>
        <v>6236</v>
      </c>
      <c r="J42" s="12">
        <f t="shared" si="3"/>
        <v>30.227823557925355</v>
      </c>
      <c r="K42" s="9">
        <f>man!H37</f>
        <v>3615</v>
      </c>
      <c r="L42" s="12">
        <f t="shared" si="4"/>
        <v>17.52302472127969</v>
      </c>
      <c r="M42" s="9">
        <f>man!I37</f>
        <v>2605</v>
      </c>
      <c r="N42" s="14">
        <f t="shared" si="5"/>
        <v>12.627241880756179</v>
      </c>
    </row>
    <row r="43" spans="1:14" ht="12.75">
      <c r="A43" s="1" t="s">
        <v>29</v>
      </c>
      <c r="B43" s="8" t="s">
        <v>75</v>
      </c>
      <c r="C43" s="9">
        <f>man!C38</f>
        <v>8912</v>
      </c>
      <c r="D43" s="9">
        <f t="shared" si="0"/>
        <v>10849</v>
      </c>
      <c r="E43" s="9">
        <f>man!E38</f>
        <v>1040</v>
      </c>
      <c r="F43" s="12">
        <f t="shared" si="1"/>
        <v>9.586136971149415</v>
      </c>
      <c r="G43" s="9">
        <f>man!F38</f>
        <v>2776</v>
      </c>
      <c r="H43" s="12">
        <f t="shared" si="2"/>
        <v>25.587611761452667</v>
      </c>
      <c r="I43" s="9">
        <f>man!G38</f>
        <v>3169</v>
      </c>
      <c r="J43" s="12">
        <f t="shared" si="3"/>
        <v>29.210065443819705</v>
      </c>
      <c r="K43" s="9">
        <f>man!H38</f>
        <v>1977</v>
      </c>
      <c r="L43" s="12">
        <f t="shared" si="4"/>
        <v>18.222877684579224</v>
      </c>
      <c r="M43" s="9">
        <f>man!I38</f>
        <v>1887</v>
      </c>
      <c r="N43" s="14">
        <f t="shared" si="5"/>
        <v>17.393308138998986</v>
      </c>
    </row>
    <row r="44" spans="1:14" ht="12.75">
      <c r="A44" s="1" t="s">
        <v>68</v>
      </c>
      <c r="B44" s="8" t="s">
        <v>14</v>
      </c>
      <c r="C44" s="9">
        <f>man!C39</f>
        <v>39751</v>
      </c>
      <c r="D44" s="9">
        <f t="shared" si="0"/>
        <v>47615</v>
      </c>
      <c r="E44" s="9">
        <f>man!E39</f>
        <v>4400</v>
      </c>
      <c r="F44" s="12">
        <f t="shared" si="1"/>
        <v>9.240785466764676</v>
      </c>
      <c r="G44" s="9">
        <f>man!F39</f>
        <v>13742</v>
      </c>
      <c r="H44" s="12">
        <f t="shared" si="2"/>
        <v>28.860653155518218</v>
      </c>
      <c r="I44" s="9">
        <f>man!G39</f>
        <v>14394</v>
      </c>
      <c r="J44" s="12">
        <f t="shared" si="3"/>
        <v>30.229969547411528</v>
      </c>
      <c r="K44" s="9">
        <f>man!H39</f>
        <v>8593</v>
      </c>
      <c r="L44" s="12">
        <f t="shared" si="4"/>
        <v>18.046833980888373</v>
      </c>
      <c r="M44" s="9">
        <f>man!I39</f>
        <v>6486</v>
      </c>
      <c r="N44" s="14">
        <f t="shared" si="5"/>
        <v>13.621757849417202</v>
      </c>
    </row>
    <row r="45" spans="1:14" ht="12.75">
      <c r="A45" s="1" t="s">
        <v>19</v>
      </c>
      <c r="B45" s="8" t="s">
        <v>81</v>
      </c>
      <c r="C45" s="9">
        <f>man!C40</f>
        <v>6834</v>
      </c>
      <c r="D45" s="9">
        <f t="shared" si="0"/>
        <v>8139</v>
      </c>
      <c r="E45" s="9">
        <f>man!E40</f>
        <v>843</v>
      </c>
      <c r="F45" s="12">
        <f t="shared" si="1"/>
        <v>10.357537781054184</v>
      </c>
      <c r="G45" s="9">
        <f>man!F40</f>
        <v>1946</v>
      </c>
      <c r="H45" s="12">
        <f t="shared" si="2"/>
        <v>23.909571200393167</v>
      </c>
      <c r="I45" s="9">
        <f>man!G40</f>
        <v>2270</v>
      </c>
      <c r="J45" s="12">
        <f t="shared" si="3"/>
        <v>27.890404226563458</v>
      </c>
      <c r="K45" s="9">
        <f>man!H40</f>
        <v>1701</v>
      </c>
      <c r="L45" s="12">
        <f t="shared" si="4"/>
        <v>20.89937338739403</v>
      </c>
      <c r="M45" s="9">
        <f>man!I40</f>
        <v>1379</v>
      </c>
      <c r="N45" s="14">
        <f t="shared" si="5"/>
        <v>16.94311340459516</v>
      </c>
    </row>
    <row r="46" spans="1:14" ht="12.75">
      <c r="A46" s="1" t="s">
        <v>48</v>
      </c>
      <c r="B46" s="8" t="s">
        <v>17</v>
      </c>
      <c r="C46" s="9">
        <f>man!C41</f>
        <v>7003</v>
      </c>
      <c r="D46" s="9">
        <f t="shared" si="0"/>
        <v>8074</v>
      </c>
      <c r="E46" s="9">
        <f>man!E41</f>
        <v>777</v>
      </c>
      <c r="F46" s="12">
        <f t="shared" si="1"/>
        <v>9.623482784245727</v>
      </c>
      <c r="G46" s="9">
        <f>man!F41</f>
        <v>2021</v>
      </c>
      <c r="H46" s="12">
        <f t="shared" si="2"/>
        <v>25.030963586821898</v>
      </c>
      <c r="I46" s="9">
        <f>man!G41</f>
        <v>2364</v>
      </c>
      <c r="J46" s="12">
        <f t="shared" si="3"/>
        <v>29.279167698786228</v>
      </c>
      <c r="K46" s="9">
        <f>man!H41</f>
        <v>1675</v>
      </c>
      <c r="L46" s="12">
        <f t="shared" si="4"/>
        <v>20.745603170671288</v>
      </c>
      <c r="M46" s="9">
        <f>man!I41</f>
        <v>1237</v>
      </c>
      <c r="N46" s="14">
        <f t="shared" si="5"/>
        <v>15.320782759474858</v>
      </c>
    </row>
    <row r="47" spans="1:14" ht="12.75">
      <c r="A47" s="1" t="s">
        <v>59</v>
      </c>
      <c r="B47" s="8" t="s">
        <v>80</v>
      </c>
      <c r="C47" s="9">
        <f>man!C42</f>
        <v>10490</v>
      </c>
      <c r="D47" s="9">
        <f t="shared" si="0"/>
        <v>12680</v>
      </c>
      <c r="E47" s="9">
        <f>man!E42</f>
        <v>1321</v>
      </c>
      <c r="F47" s="12">
        <f t="shared" si="1"/>
        <v>10.417981072555204</v>
      </c>
      <c r="G47" s="9">
        <f>man!F42</f>
        <v>3389</v>
      </c>
      <c r="H47" s="12">
        <f t="shared" si="2"/>
        <v>26.727129337539434</v>
      </c>
      <c r="I47" s="9">
        <f>man!G42</f>
        <v>3642</v>
      </c>
      <c r="J47" s="12">
        <f t="shared" si="3"/>
        <v>28.722397476340696</v>
      </c>
      <c r="K47" s="9">
        <f>man!H42</f>
        <v>2442</v>
      </c>
      <c r="L47" s="12">
        <f t="shared" si="4"/>
        <v>19.258675078864353</v>
      </c>
      <c r="M47" s="9">
        <f>man!I42</f>
        <v>1886</v>
      </c>
      <c r="N47" s="14">
        <f t="shared" si="5"/>
        <v>14.873817034700314</v>
      </c>
    </row>
    <row r="48" spans="1:14" ht="12.75">
      <c r="A48" s="1" t="s">
        <v>63</v>
      </c>
      <c r="B48" s="8" t="s">
        <v>31</v>
      </c>
      <c r="C48" s="9">
        <f>man!C43</f>
        <v>9139</v>
      </c>
      <c r="D48" s="9">
        <f t="shared" si="0"/>
        <v>10687</v>
      </c>
      <c r="E48" s="9">
        <f>man!E43</f>
        <v>1019</v>
      </c>
      <c r="F48" s="12">
        <f t="shared" si="1"/>
        <v>9.53494900346215</v>
      </c>
      <c r="G48" s="9">
        <f>man!F43</f>
        <v>2812</v>
      </c>
      <c r="H48" s="12">
        <f t="shared" si="2"/>
        <v>26.312342097875923</v>
      </c>
      <c r="I48" s="9">
        <f>man!G43</f>
        <v>3190</v>
      </c>
      <c r="J48" s="12">
        <f t="shared" si="3"/>
        <v>29.849349677177877</v>
      </c>
      <c r="K48" s="9">
        <f>man!H43</f>
        <v>2003</v>
      </c>
      <c r="L48" s="12">
        <f t="shared" si="4"/>
        <v>18.742397305137082</v>
      </c>
      <c r="M48" s="9">
        <f>man!I43</f>
        <v>1663</v>
      </c>
      <c r="N48" s="14">
        <f t="shared" si="5"/>
        <v>15.560961916346963</v>
      </c>
    </row>
    <row r="49" spans="2:16" s="3" customFormat="1" ht="12.75">
      <c r="B49" s="10" t="s">
        <v>93</v>
      </c>
      <c r="C49" s="11">
        <f>SUM(C7:C48)</f>
        <v>864139</v>
      </c>
      <c r="D49" s="11">
        <f aca="true" t="shared" si="6" ref="D49:M49">SUM(D7:D48)</f>
        <v>1032281</v>
      </c>
      <c r="E49" s="11">
        <f t="shared" si="6"/>
        <v>101218</v>
      </c>
      <c r="F49" s="13">
        <f t="shared" si="1"/>
        <v>9.80527588902634</v>
      </c>
      <c r="G49" s="11">
        <f t="shared" si="6"/>
        <v>288240</v>
      </c>
      <c r="H49" s="13">
        <f t="shared" si="2"/>
        <v>27.922629594073705</v>
      </c>
      <c r="I49" s="11">
        <f t="shared" si="6"/>
        <v>318096</v>
      </c>
      <c r="J49" s="13">
        <f t="shared" si="3"/>
        <v>30.8148653322109</v>
      </c>
      <c r="K49" s="11">
        <f t="shared" si="6"/>
        <v>184146</v>
      </c>
      <c r="L49" s="13">
        <f t="shared" si="4"/>
        <v>17.838747395331307</v>
      </c>
      <c r="M49" s="11">
        <f t="shared" si="6"/>
        <v>140581</v>
      </c>
      <c r="N49" s="15">
        <f t="shared" si="5"/>
        <v>13.618481789357743</v>
      </c>
      <c r="P49" s="17"/>
    </row>
    <row r="50" spans="2:14" ht="51.75" customHeight="1">
      <c r="B50" s="21" t="s">
        <v>97</v>
      </c>
      <c r="C50" s="21"/>
      <c r="D50" s="21"/>
      <c r="E50" s="21"/>
      <c r="F50" s="21"/>
      <c r="G50" s="21"/>
      <c r="H50" s="21"/>
      <c r="I50" s="21"/>
      <c r="J50" s="21"/>
      <c r="K50" s="21"/>
      <c r="L50" s="21"/>
      <c r="M50" s="21"/>
      <c r="N50" s="21"/>
    </row>
  </sheetData>
  <sheetProtection/>
  <mergeCells count="12">
    <mergeCell ref="C4:C5"/>
    <mergeCell ref="D4:D5"/>
    <mergeCell ref="E5:F5"/>
    <mergeCell ref="G5:H5"/>
    <mergeCell ref="B2:N2"/>
    <mergeCell ref="I5:J5"/>
    <mergeCell ref="B1:N1"/>
    <mergeCell ref="B50:N50"/>
    <mergeCell ref="K5:L5"/>
    <mergeCell ref="M5:N5"/>
    <mergeCell ref="E4:N4"/>
    <mergeCell ref="B4:B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12471</v>
      </c>
      <c r="D2" s="18">
        <v>15108</v>
      </c>
      <c r="E2" s="18">
        <v>1532</v>
      </c>
      <c r="F2" s="18">
        <v>4286</v>
      </c>
      <c r="G2" s="18">
        <v>4585</v>
      </c>
      <c r="H2" s="18">
        <v>2702</v>
      </c>
      <c r="I2" s="18">
        <v>2003</v>
      </c>
    </row>
    <row r="3" spans="1:9" ht="12.75">
      <c r="A3" s="18" t="s">
        <v>47</v>
      </c>
      <c r="B3" s="18" t="s">
        <v>11</v>
      </c>
      <c r="C3" s="18">
        <v>17650</v>
      </c>
      <c r="D3" s="18">
        <v>21285</v>
      </c>
      <c r="E3" s="18">
        <v>1996</v>
      </c>
      <c r="F3" s="18">
        <v>5610</v>
      </c>
      <c r="G3" s="18">
        <v>6624</v>
      </c>
      <c r="H3" s="18">
        <v>3985</v>
      </c>
      <c r="I3" s="18">
        <v>3070</v>
      </c>
    </row>
    <row r="4" spans="1:9" ht="12.75">
      <c r="A4" s="18" t="s">
        <v>58</v>
      </c>
      <c r="B4" s="18" t="s">
        <v>13</v>
      </c>
      <c r="C4" s="18">
        <v>24391</v>
      </c>
      <c r="D4" s="18">
        <v>29431</v>
      </c>
      <c r="E4" s="18">
        <v>3044</v>
      </c>
      <c r="F4" s="18">
        <v>8071</v>
      </c>
      <c r="G4" s="18">
        <v>9060</v>
      </c>
      <c r="H4" s="18">
        <v>5272</v>
      </c>
      <c r="I4" s="18">
        <v>3984</v>
      </c>
    </row>
    <row r="5" spans="1:9" ht="12.75">
      <c r="A5" s="18" t="s">
        <v>2</v>
      </c>
      <c r="B5" s="18" t="s">
        <v>62</v>
      </c>
      <c r="C5" s="18">
        <v>17176</v>
      </c>
      <c r="D5" s="18">
        <v>20978</v>
      </c>
      <c r="E5" s="18">
        <v>1959</v>
      </c>
      <c r="F5" s="18">
        <v>5407</v>
      </c>
      <c r="G5" s="18">
        <v>6317</v>
      </c>
      <c r="H5" s="18">
        <v>4214</v>
      </c>
      <c r="I5" s="18">
        <v>3081</v>
      </c>
    </row>
    <row r="6" spans="1:9" ht="12.75">
      <c r="A6" s="18" t="s">
        <v>1</v>
      </c>
      <c r="B6" s="18" t="s">
        <v>60</v>
      </c>
      <c r="C6" s="18">
        <v>29245</v>
      </c>
      <c r="D6" s="18">
        <v>34929</v>
      </c>
      <c r="E6" s="18">
        <v>3391</v>
      </c>
      <c r="F6" s="18">
        <v>9521</v>
      </c>
      <c r="G6" s="18">
        <v>11030</v>
      </c>
      <c r="H6" s="18">
        <v>6294</v>
      </c>
      <c r="I6" s="18">
        <v>4693</v>
      </c>
    </row>
    <row r="7" spans="1:9" ht="12.75">
      <c r="A7" s="18" t="s">
        <v>21</v>
      </c>
      <c r="B7" s="18" t="s">
        <v>70</v>
      </c>
      <c r="C7" s="18">
        <v>9899</v>
      </c>
      <c r="D7" s="18">
        <v>12244</v>
      </c>
      <c r="E7" s="18">
        <v>1528</v>
      </c>
      <c r="F7" s="18">
        <v>3453</v>
      </c>
      <c r="G7" s="18">
        <v>3598</v>
      </c>
      <c r="H7" s="18">
        <v>2188</v>
      </c>
      <c r="I7" s="18">
        <v>1477</v>
      </c>
    </row>
    <row r="8" spans="1:9" ht="12.75">
      <c r="A8" s="18" t="s">
        <v>18</v>
      </c>
      <c r="B8" s="18" t="s">
        <v>37</v>
      </c>
      <c r="C8" s="18">
        <v>6929</v>
      </c>
      <c r="D8" s="18">
        <v>8401</v>
      </c>
      <c r="E8" s="18">
        <v>817</v>
      </c>
      <c r="F8" s="18">
        <v>2120</v>
      </c>
      <c r="G8" s="18">
        <v>2541</v>
      </c>
      <c r="H8" s="18">
        <v>1583</v>
      </c>
      <c r="I8" s="18">
        <v>1340</v>
      </c>
    </row>
    <row r="9" spans="1:9" ht="12.75">
      <c r="A9" s="18" t="s">
        <v>22</v>
      </c>
      <c r="B9" s="18" t="s">
        <v>74</v>
      </c>
      <c r="C9" s="18">
        <v>28497</v>
      </c>
      <c r="D9" s="18">
        <v>34354</v>
      </c>
      <c r="E9" s="18">
        <v>2826</v>
      </c>
      <c r="F9" s="18">
        <v>9578</v>
      </c>
      <c r="G9" s="18">
        <v>10847</v>
      </c>
      <c r="H9" s="18">
        <v>6004</v>
      </c>
      <c r="I9" s="18">
        <v>5099</v>
      </c>
    </row>
    <row r="10" spans="1:9" ht="12.75">
      <c r="A10" s="18" t="s">
        <v>24</v>
      </c>
      <c r="B10" s="18" t="s">
        <v>71</v>
      </c>
      <c r="C10" s="18">
        <v>9350</v>
      </c>
      <c r="D10" s="18">
        <v>11374</v>
      </c>
      <c r="E10" s="18">
        <v>889</v>
      </c>
      <c r="F10" s="18">
        <v>2603</v>
      </c>
      <c r="G10" s="18">
        <v>3536</v>
      </c>
      <c r="H10" s="18">
        <v>2362</v>
      </c>
      <c r="I10" s="18">
        <v>1984</v>
      </c>
    </row>
    <row r="11" spans="1:9" ht="12.75">
      <c r="A11" s="18" t="s">
        <v>30</v>
      </c>
      <c r="B11" s="18" t="s">
        <v>45</v>
      </c>
      <c r="C11" s="18">
        <v>202667</v>
      </c>
      <c r="D11" s="18">
        <v>237150</v>
      </c>
      <c r="E11" s="18">
        <v>20281</v>
      </c>
      <c r="F11" s="18">
        <v>68515</v>
      </c>
      <c r="G11" s="18">
        <v>76441</v>
      </c>
      <c r="H11" s="18">
        <v>40526</v>
      </c>
      <c r="I11" s="18">
        <v>31387</v>
      </c>
    </row>
    <row r="12" spans="1:9" ht="12.75">
      <c r="A12" s="18" t="s">
        <v>77</v>
      </c>
      <c r="B12" s="18" t="s">
        <v>16</v>
      </c>
      <c r="C12" s="18">
        <v>14009</v>
      </c>
      <c r="D12" s="18">
        <v>17272</v>
      </c>
      <c r="E12" s="18">
        <v>1568</v>
      </c>
      <c r="F12" s="18">
        <v>4306</v>
      </c>
      <c r="G12" s="18">
        <v>5098</v>
      </c>
      <c r="H12" s="18">
        <v>3333</v>
      </c>
      <c r="I12" s="18">
        <v>2967</v>
      </c>
    </row>
    <row r="13" spans="1:9" ht="12.75">
      <c r="A13" s="18" t="s">
        <v>64</v>
      </c>
      <c r="B13" s="18" t="s">
        <v>12</v>
      </c>
      <c r="C13" s="18">
        <v>8047</v>
      </c>
      <c r="D13" s="18">
        <v>9027</v>
      </c>
      <c r="E13" s="18">
        <v>861</v>
      </c>
      <c r="F13" s="18">
        <v>2370</v>
      </c>
      <c r="G13" s="18">
        <v>2561</v>
      </c>
      <c r="H13" s="18">
        <v>1856</v>
      </c>
      <c r="I13" s="18">
        <v>1379</v>
      </c>
    </row>
    <row r="14" spans="1:9" ht="12.75">
      <c r="A14" s="18" t="s">
        <v>38</v>
      </c>
      <c r="B14" s="18" t="s">
        <v>3</v>
      </c>
      <c r="C14" s="18">
        <v>7070</v>
      </c>
      <c r="D14" s="18">
        <v>8093</v>
      </c>
      <c r="E14" s="18">
        <v>807</v>
      </c>
      <c r="F14" s="18">
        <v>2060</v>
      </c>
      <c r="G14" s="18">
        <v>2465</v>
      </c>
      <c r="H14" s="18">
        <v>1508</v>
      </c>
      <c r="I14" s="18">
        <v>1253</v>
      </c>
    </row>
    <row r="15" spans="1:9" ht="12.75">
      <c r="A15" s="18" t="s">
        <v>51</v>
      </c>
      <c r="B15" s="18" t="s">
        <v>43</v>
      </c>
      <c r="C15" s="18">
        <v>48926</v>
      </c>
      <c r="D15" s="18">
        <v>60915</v>
      </c>
      <c r="E15" s="18">
        <v>6839</v>
      </c>
      <c r="F15" s="18">
        <v>18905</v>
      </c>
      <c r="G15" s="18">
        <v>17982</v>
      </c>
      <c r="H15" s="18">
        <v>10014</v>
      </c>
      <c r="I15" s="18">
        <v>7175</v>
      </c>
    </row>
    <row r="16" spans="1:9" ht="12.75">
      <c r="A16" s="18" t="s">
        <v>23</v>
      </c>
      <c r="B16" s="18" t="s">
        <v>40</v>
      </c>
      <c r="C16" s="18">
        <v>35135</v>
      </c>
      <c r="D16" s="18">
        <v>41668</v>
      </c>
      <c r="E16" s="18">
        <v>4111</v>
      </c>
      <c r="F16" s="18">
        <v>11761</v>
      </c>
      <c r="G16" s="18">
        <v>12411</v>
      </c>
      <c r="H16" s="18">
        <v>7444</v>
      </c>
      <c r="I16" s="18">
        <v>5941</v>
      </c>
    </row>
    <row r="17" spans="1:9" ht="12.75">
      <c r="A17" s="18" t="s">
        <v>53</v>
      </c>
      <c r="B17" s="18" t="s">
        <v>4</v>
      </c>
      <c r="C17" s="18">
        <v>5312</v>
      </c>
      <c r="D17" s="18">
        <v>6878</v>
      </c>
      <c r="E17" s="18">
        <v>478</v>
      </c>
      <c r="F17" s="18">
        <v>1683</v>
      </c>
      <c r="G17" s="18">
        <v>2207</v>
      </c>
      <c r="H17" s="18">
        <v>1380</v>
      </c>
      <c r="I17" s="18">
        <v>1130</v>
      </c>
    </row>
    <row r="18" spans="1:9" ht="12.75">
      <c r="A18" s="18" t="s">
        <v>8</v>
      </c>
      <c r="B18" s="18" t="s">
        <v>36</v>
      </c>
      <c r="C18" s="18">
        <v>12411</v>
      </c>
      <c r="D18" s="18">
        <v>14593</v>
      </c>
      <c r="E18" s="18">
        <v>1581</v>
      </c>
      <c r="F18" s="18">
        <v>4073</v>
      </c>
      <c r="G18" s="18">
        <v>4238</v>
      </c>
      <c r="H18" s="18">
        <v>2608</v>
      </c>
      <c r="I18" s="18">
        <v>2093</v>
      </c>
    </row>
    <row r="19" spans="1:9" ht="12.75">
      <c r="A19" s="18" t="s">
        <v>69</v>
      </c>
      <c r="B19" s="18" t="s">
        <v>42</v>
      </c>
      <c r="C19" s="18">
        <v>23188</v>
      </c>
      <c r="D19" s="18">
        <v>27154</v>
      </c>
      <c r="E19" s="18">
        <v>3077</v>
      </c>
      <c r="F19" s="18">
        <v>7896</v>
      </c>
      <c r="G19" s="18">
        <v>7810</v>
      </c>
      <c r="H19" s="18">
        <v>4697</v>
      </c>
      <c r="I19" s="18">
        <v>3674</v>
      </c>
    </row>
    <row r="20" spans="1:9" ht="12.75">
      <c r="A20" s="18" t="s">
        <v>6</v>
      </c>
      <c r="B20" s="18" t="s">
        <v>57</v>
      </c>
      <c r="C20" s="18">
        <v>17337</v>
      </c>
      <c r="D20" s="18">
        <v>21496</v>
      </c>
      <c r="E20" s="18">
        <v>2331</v>
      </c>
      <c r="F20" s="18">
        <v>5982</v>
      </c>
      <c r="G20" s="18">
        <v>6533</v>
      </c>
      <c r="H20" s="18">
        <v>3753</v>
      </c>
      <c r="I20" s="18">
        <v>2897</v>
      </c>
    </row>
    <row r="21" spans="1:9" ht="12.75">
      <c r="A21" s="18" t="s">
        <v>10</v>
      </c>
      <c r="B21" s="18" t="s">
        <v>65</v>
      </c>
      <c r="C21" s="18">
        <v>7947</v>
      </c>
      <c r="D21" s="18">
        <v>8867</v>
      </c>
      <c r="E21" s="18">
        <v>1161</v>
      </c>
      <c r="F21" s="18">
        <v>2427</v>
      </c>
      <c r="G21" s="18">
        <v>2485</v>
      </c>
      <c r="H21" s="18">
        <v>1570</v>
      </c>
      <c r="I21" s="18">
        <v>1224</v>
      </c>
    </row>
    <row r="22" spans="1:9" ht="12.75">
      <c r="A22" s="18" t="s">
        <v>61</v>
      </c>
      <c r="B22" s="18" t="s">
        <v>25</v>
      </c>
      <c r="C22" s="18">
        <v>9304</v>
      </c>
      <c r="D22" s="18">
        <v>10900</v>
      </c>
      <c r="E22" s="18">
        <v>1382</v>
      </c>
      <c r="F22" s="18">
        <v>2932</v>
      </c>
      <c r="G22" s="18">
        <v>3115</v>
      </c>
      <c r="H22" s="18">
        <v>1995</v>
      </c>
      <c r="I22" s="18">
        <v>1476</v>
      </c>
    </row>
    <row r="23" spans="1:9" ht="12.75">
      <c r="A23" s="18" t="s">
        <v>27</v>
      </c>
      <c r="B23" s="18" t="s">
        <v>41</v>
      </c>
      <c r="C23" s="18">
        <v>9789</v>
      </c>
      <c r="D23" s="18">
        <v>12943</v>
      </c>
      <c r="E23" s="18">
        <v>823</v>
      </c>
      <c r="F23" s="18">
        <v>3140</v>
      </c>
      <c r="G23" s="18">
        <v>4417</v>
      </c>
      <c r="H23" s="18">
        <v>2592</v>
      </c>
      <c r="I23" s="18">
        <v>1971</v>
      </c>
    </row>
    <row r="24" spans="1:9" ht="12.75">
      <c r="A24" s="18" t="s">
        <v>46</v>
      </c>
      <c r="B24" s="18" t="s">
        <v>56</v>
      </c>
      <c r="C24" s="18">
        <v>14851</v>
      </c>
      <c r="D24" s="18">
        <v>17551</v>
      </c>
      <c r="E24" s="18">
        <v>1648</v>
      </c>
      <c r="F24" s="18">
        <v>4262</v>
      </c>
      <c r="G24" s="18">
        <v>5549</v>
      </c>
      <c r="H24" s="18">
        <v>3530</v>
      </c>
      <c r="I24" s="18">
        <v>2562</v>
      </c>
    </row>
    <row r="25" spans="1:9" ht="12.75">
      <c r="A25" s="18" t="s">
        <v>5</v>
      </c>
      <c r="B25" s="18" t="s">
        <v>33</v>
      </c>
      <c r="C25" s="18">
        <v>6033</v>
      </c>
      <c r="D25" s="18">
        <v>7038</v>
      </c>
      <c r="E25" s="18">
        <v>746</v>
      </c>
      <c r="F25" s="18">
        <v>1735</v>
      </c>
      <c r="G25" s="18">
        <v>2124</v>
      </c>
      <c r="H25" s="18">
        <v>1324</v>
      </c>
      <c r="I25" s="18">
        <v>1109</v>
      </c>
    </row>
    <row r="26" spans="1:9" ht="12.75">
      <c r="A26" s="18" t="s">
        <v>83</v>
      </c>
      <c r="B26" s="18" t="s">
        <v>44</v>
      </c>
      <c r="C26" s="18">
        <v>26945</v>
      </c>
      <c r="D26" s="18">
        <v>31131</v>
      </c>
      <c r="E26" s="18">
        <v>3683</v>
      </c>
      <c r="F26" s="18">
        <v>9724</v>
      </c>
      <c r="G26" s="18">
        <v>9603</v>
      </c>
      <c r="H26" s="18">
        <v>4568</v>
      </c>
      <c r="I26" s="18">
        <v>3553</v>
      </c>
    </row>
    <row r="27" spans="1:9" ht="12.75">
      <c r="A27" s="18" t="s">
        <v>67</v>
      </c>
      <c r="B27" s="18" t="s">
        <v>50</v>
      </c>
      <c r="C27" s="18">
        <v>36608</v>
      </c>
      <c r="D27" s="18">
        <v>42124</v>
      </c>
      <c r="E27" s="18">
        <v>4845</v>
      </c>
      <c r="F27" s="18">
        <v>13356</v>
      </c>
      <c r="G27" s="18">
        <v>13663</v>
      </c>
      <c r="H27" s="18">
        <v>6260</v>
      </c>
      <c r="I27" s="18">
        <v>4000</v>
      </c>
    </row>
    <row r="28" spans="1:9" ht="12.75">
      <c r="A28" s="18" t="s">
        <v>26</v>
      </c>
      <c r="B28" s="18" t="s">
        <v>34</v>
      </c>
      <c r="C28" s="18">
        <v>16695</v>
      </c>
      <c r="D28" s="18">
        <v>19840</v>
      </c>
      <c r="E28" s="18">
        <v>2325</v>
      </c>
      <c r="F28" s="18">
        <v>5500</v>
      </c>
      <c r="G28" s="18">
        <v>5834</v>
      </c>
      <c r="H28" s="18">
        <v>3609</v>
      </c>
      <c r="I28" s="18">
        <v>2572</v>
      </c>
    </row>
    <row r="29" spans="1:9" ht="12.75">
      <c r="A29" s="18" t="s">
        <v>20</v>
      </c>
      <c r="B29" s="18" t="s">
        <v>15</v>
      </c>
      <c r="C29" s="18">
        <v>5800</v>
      </c>
      <c r="D29" s="18">
        <v>6585</v>
      </c>
      <c r="E29" s="18">
        <v>728</v>
      </c>
      <c r="F29" s="18">
        <v>1687</v>
      </c>
      <c r="G29" s="18">
        <v>1883</v>
      </c>
      <c r="H29" s="18">
        <v>1277</v>
      </c>
      <c r="I29" s="18">
        <v>1010</v>
      </c>
    </row>
    <row r="30" spans="1:9" ht="12.75">
      <c r="A30" s="18" t="s">
        <v>82</v>
      </c>
      <c r="B30" s="18" t="s">
        <v>54</v>
      </c>
      <c r="C30" s="18">
        <v>19018</v>
      </c>
      <c r="D30" s="18">
        <v>23873</v>
      </c>
      <c r="E30" s="18">
        <v>2237</v>
      </c>
      <c r="F30" s="18">
        <v>6245</v>
      </c>
      <c r="G30" s="18">
        <v>7638</v>
      </c>
      <c r="H30" s="18">
        <v>4604</v>
      </c>
      <c r="I30" s="18">
        <v>3149</v>
      </c>
    </row>
    <row r="31" spans="1:9" ht="12.75">
      <c r="A31" s="18" t="s">
        <v>32</v>
      </c>
      <c r="B31" s="18" t="s">
        <v>52</v>
      </c>
      <c r="C31" s="18">
        <v>12683</v>
      </c>
      <c r="D31" s="18">
        <v>15519</v>
      </c>
      <c r="E31" s="18">
        <v>1496</v>
      </c>
      <c r="F31" s="18">
        <v>3865</v>
      </c>
      <c r="G31" s="18">
        <v>4630</v>
      </c>
      <c r="H31" s="18">
        <v>3060</v>
      </c>
      <c r="I31" s="18">
        <v>2468</v>
      </c>
    </row>
    <row r="32" spans="1:9" ht="12.75">
      <c r="A32" s="18" t="s">
        <v>0</v>
      </c>
      <c r="B32" s="18" t="s">
        <v>55</v>
      </c>
      <c r="C32" s="18">
        <v>10215</v>
      </c>
      <c r="D32" s="18">
        <v>12223</v>
      </c>
      <c r="E32" s="18">
        <v>1431</v>
      </c>
      <c r="F32" s="18">
        <v>3252</v>
      </c>
      <c r="G32" s="18">
        <v>3365</v>
      </c>
      <c r="H32" s="18">
        <v>2314</v>
      </c>
      <c r="I32" s="18">
        <v>1861</v>
      </c>
    </row>
    <row r="33" spans="1:9" ht="12.75">
      <c r="A33" s="18" t="s">
        <v>72</v>
      </c>
      <c r="B33" s="18" t="s">
        <v>28</v>
      </c>
      <c r="C33" s="18">
        <v>26148</v>
      </c>
      <c r="D33" s="18">
        <v>30976</v>
      </c>
      <c r="E33" s="18">
        <v>2852</v>
      </c>
      <c r="F33" s="18">
        <v>7958</v>
      </c>
      <c r="G33" s="18">
        <v>10009</v>
      </c>
      <c r="H33" s="18">
        <v>5830</v>
      </c>
      <c r="I33" s="18">
        <v>4327</v>
      </c>
    </row>
    <row r="34" spans="1:9" ht="12.75">
      <c r="A34" s="18" t="s">
        <v>49</v>
      </c>
      <c r="B34" s="18" t="s">
        <v>79</v>
      </c>
      <c r="C34" s="18">
        <v>11185</v>
      </c>
      <c r="D34" s="18">
        <v>13674</v>
      </c>
      <c r="E34" s="18">
        <v>1437</v>
      </c>
      <c r="F34" s="18">
        <v>3609</v>
      </c>
      <c r="G34" s="18">
        <v>4142</v>
      </c>
      <c r="H34" s="18">
        <v>2656</v>
      </c>
      <c r="I34" s="18">
        <v>1830</v>
      </c>
    </row>
    <row r="35" spans="1:9" ht="12.75">
      <c r="A35" s="18" t="s">
        <v>76</v>
      </c>
      <c r="B35" s="18" t="s">
        <v>84</v>
      </c>
      <c r="C35" s="18">
        <v>6793</v>
      </c>
      <c r="D35" s="18">
        <v>8545</v>
      </c>
      <c r="E35" s="18">
        <v>1003</v>
      </c>
      <c r="F35" s="18">
        <v>2319</v>
      </c>
      <c r="G35" s="18">
        <v>2592</v>
      </c>
      <c r="H35" s="18">
        <v>1553</v>
      </c>
      <c r="I35" s="18">
        <v>1078</v>
      </c>
    </row>
    <row r="36" spans="1:9" ht="12.75">
      <c r="A36" s="18" t="s">
        <v>9</v>
      </c>
      <c r="B36" s="18" t="s">
        <v>35</v>
      </c>
      <c r="C36" s="18">
        <v>15585</v>
      </c>
      <c r="D36" s="18">
        <v>19468</v>
      </c>
      <c r="E36" s="18">
        <v>1742</v>
      </c>
      <c r="F36" s="18">
        <v>5532</v>
      </c>
      <c r="G36" s="18">
        <v>5898</v>
      </c>
      <c r="H36" s="18">
        <v>3675</v>
      </c>
      <c r="I36" s="18">
        <v>2621</v>
      </c>
    </row>
    <row r="37" spans="1:9" ht="12.75">
      <c r="A37" s="18" t="s">
        <v>73</v>
      </c>
      <c r="B37" s="18" t="s">
        <v>78</v>
      </c>
      <c r="C37" s="18">
        <v>16701</v>
      </c>
      <c r="D37" s="18">
        <v>20630</v>
      </c>
      <c r="E37" s="18">
        <v>2363</v>
      </c>
      <c r="F37" s="18">
        <v>5811</v>
      </c>
      <c r="G37" s="18">
        <v>6236</v>
      </c>
      <c r="H37" s="18">
        <v>3615</v>
      </c>
      <c r="I37" s="18">
        <v>2605</v>
      </c>
    </row>
    <row r="38" spans="1:9" ht="12.75">
      <c r="A38" s="18" t="s">
        <v>29</v>
      </c>
      <c r="B38" s="18" t="s">
        <v>75</v>
      </c>
      <c r="C38" s="18">
        <v>8912</v>
      </c>
      <c r="D38" s="18">
        <v>10849</v>
      </c>
      <c r="E38" s="18">
        <v>1040</v>
      </c>
      <c r="F38" s="18">
        <v>2776</v>
      </c>
      <c r="G38" s="18">
        <v>3169</v>
      </c>
      <c r="H38" s="18">
        <v>1977</v>
      </c>
      <c r="I38" s="18">
        <v>1887</v>
      </c>
    </row>
    <row r="39" spans="1:9" ht="12.75">
      <c r="A39" s="18" t="s">
        <v>68</v>
      </c>
      <c r="B39" s="18" t="s">
        <v>14</v>
      </c>
      <c r="C39" s="18">
        <v>39751</v>
      </c>
      <c r="D39" s="18">
        <v>47615</v>
      </c>
      <c r="E39" s="18">
        <v>4400</v>
      </c>
      <c r="F39" s="18">
        <v>13742</v>
      </c>
      <c r="G39" s="18">
        <v>14394</v>
      </c>
      <c r="H39" s="18">
        <v>8593</v>
      </c>
      <c r="I39" s="18">
        <v>6486</v>
      </c>
    </row>
    <row r="40" spans="1:9" ht="12.75">
      <c r="A40" s="18" t="s">
        <v>19</v>
      </c>
      <c r="B40" s="18" t="s">
        <v>81</v>
      </c>
      <c r="C40" s="18">
        <v>6834</v>
      </c>
      <c r="D40" s="18">
        <v>8139</v>
      </c>
      <c r="E40" s="18">
        <v>843</v>
      </c>
      <c r="F40" s="18">
        <v>1946</v>
      </c>
      <c r="G40" s="18">
        <v>2270</v>
      </c>
      <c r="H40" s="18">
        <v>1701</v>
      </c>
      <c r="I40" s="18">
        <v>1379</v>
      </c>
    </row>
    <row r="41" spans="1:9" ht="12.75">
      <c r="A41" s="18" t="s">
        <v>48</v>
      </c>
      <c r="B41" s="18" t="s">
        <v>17</v>
      </c>
      <c r="C41" s="18">
        <v>7003</v>
      </c>
      <c r="D41" s="18">
        <v>8074</v>
      </c>
      <c r="E41" s="18">
        <v>777</v>
      </c>
      <c r="F41" s="18">
        <v>2021</v>
      </c>
      <c r="G41" s="18">
        <v>2364</v>
      </c>
      <c r="H41" s="18">
        <v>1675</v>
      </c>
      <c r="I41" s="18">
        <v>1237</v>
      </c>
    </row>
    <row r="42" spans="1:9" ht="12.75">
      <c r="A42" s="18" t="s">
        <v>59</v>
      </c>
      <c r="B42" s="18" t="s">
        <v>80</v>
      </c>
      <c r="C42" s="18">
        <v>10490</v>
      </c>
      <c r="D42" s="18">
        <v>12680</v>
      </c>
      <c r="E42" s="18">
        <v>1321</v>
      </c>
      <c r="F42" s="18">
        <v>3389</v>
      </c>
      <c r="G42" s="18">
        <v>3642</v>
      </c>
      <c r="H42" s="18">
        <v>2442</v>
      </c>
      <c r="I42" s="18">
        <v>1886</v>
      </c>
    </row>
    <row r="43" spans="1:9" ht="12.75">
      <c r="A43" s="18" t="s">
        <v>63</v>
      </c>
      <c r="B43" s="18" t="s">
        <v>31</v>
      </c>
      <c r="C43" s="18">
        <v>9139</v>
      </c>
      <c r="D43" s="18">
        <v>10687</v>
      </c>
      <c r="E43" s="18">
        <v>1019</v>
      </c>
      <c r="F43" s="18">
        <v>2812</v>
      </c>
      <c r="G43" s="18">
        <v>3190</v>
      </c>
      <c r="H43" s="18">
        <v>2003</v>
      </c>
      <c r="I43" s="18">
        <v>1663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2014-09-11T08:37:26Z</cp:lastPrinted>
  <dcterms:created xsi:type="dcterms:W3CDTF">2013-08-22T13:26:02Z</dcterms:created>
  <dcterms:modified xsi:type="dcterms:W3CDTF">2017-10-05T11:42:07Z</dcterms:modified>
  <cp:category/>
  <cp:version/>
  <cp:contentType/>
  <cp:contentStatus/>
</cp:coreProperties>
</file>