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<sst xmlns="http://schemas.openxmlformats.org/spreadsheetml/2006/main" count="201" uniqueCount="108">
  <si>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</si>
  <si>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</si>
  <si>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</si>
  <si>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</si>
  <si>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</si>
  <si>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</si>
  <si>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</si>
  <si>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</si>
  <si>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</si>
  <si>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</si>
  <si>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</si>
  <si>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</si>
  <si>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</si>
  <si>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</si>
  <si>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</si>
  <si>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</si>
  <si>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</si>
  <si>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</si>
  <si>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</si>
  <si>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</si>
  <si>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</si>
  <si>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</si>
  <si>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</si>
  <si>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</si>
  <si>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</si>
  <si>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</si>
  <si>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</si>
  <si>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</si>
  <si>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</si>
  <si>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</si>
  <si>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</si>
  <si>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</si>
  <si>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</si>
  <si>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</si>
  <si>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</si>
  <si>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</si>
  <si>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</si>
  <si>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</si>
  <si>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</si>
  <si>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</si>
  <si>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</si>
  <si>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</si>
  <si>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</si>
  <si>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</si>
  <si>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</si>
  <si>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</si>
  <si>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</si>
  <si>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</si>
  <si>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</si>
  <si>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</si>
  <si>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</si>
  <si>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</si>
  <si>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</si>
  <si>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</si>
  <si>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</si>
  <si>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</si>
  <si>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</si>
  <si>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</si>
  <si>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</si>
  <si>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</si>
  <si>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</si>
  <si>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</si>
  <si>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</si>
  <si>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</si>
  <si>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</si>
  <si>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</si>
  <si>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</si>
  <si>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</si>
  <si>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</si>
  <si>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</si>
  <si>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</si>
  <si>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</si>
  <si>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</si>
  <si>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</si>
  <si>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</si>
  <si>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</si>
  <si>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</si>
  <si>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</si>
  <si>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</si>
  <si>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</si>
  <si>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</si>
  <si>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</si>
  <si>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</si>
  <si>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</si>
  <si>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</si>
  <si>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</si>
  <si>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</si>
  <si>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</si>
  <si>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</si>
  <si>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</si>
  <si>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</si>
  <si>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</si>
  <si>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</si>
  <si>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</si>
  <si>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</si>
  <si>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</si>
  <si>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</si>
  <si>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</si>
  <si>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</si>
  <si>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</si>
  <si>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</si>
  <si>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</si>
  <si>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</si>
  <si>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</si>
  <si>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</si>
  <si>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</si>
  <si>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</si>
  <si>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31.07.2017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</si>
</sst>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0" t="s">
        <v>85</v>
      </c>
      <c r="C4" s="22" t="s">
        <v>86</v>
      </c>
      <c r="D4" s="23" t="s">
        <v>91</v>
      </c>
      <c r="E4" s="20" t="s">
        <v>92</v>
      </c>
      <c r="F4" s="20"/>
      <c r="G4" s="20"/>
      <c r="H4" s="20"/>
      <c r="I4" s="20"/>
      <c r="J4" s="20"/>
      <c r="K4" s="20"/>
      <c r="L4" s="20"/>
      <c r="M4" s="20"/>
      <c r="N4" s="20"/>
    </row>
    <row r="5" spans="1:14" ht="15.75" customHeight="1">
      <c r="A5" s="2" t="s">
        <v>39</v>
      </c>
      <c r="B5" s="20"/>
      <c r="C5" s="22"/>
      <c r="D5" s="23"/>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12374</v>
      </c>
      <c r="D7" s="9">
        <f>E7+G7+I7+K7+M7</f>
        <v>14987</v>
      </c>
      <c r="E7" s="9">
        <f>man!E2</f>
        <v>1542</v>
      </c>
      <c r="F7" s="12">
        <f>E7/D7*100</f>
        <v>10.28891706145326</v>
      </c>
      <c r="G7" s="9">
        <f>man!F2</f>
        <v>4256</v>
      </c>
      <c r="H7" s="12">
        <f>G7/D7*100</f>
        <v>28.397944885567494</v>
      </c>
      <c r="I7" s="9">
        <f>man!G2</f>
        <v>4590</v>
      </c>
      <c r="J7" s="12">
        <f>I7/D7*100</f>
        <v>30.626543003936746</v>
      </c>
      <c r="K7" s="9">
        <f>man!H2</f>
        <v>2640</v>
      </c>
      <c r="L7" s="12">
        <f>K7/D7*100</f>
        <v>17.615266564355775</v>
      </c>
      <c r="M7" s="9">
        <f>man!I2</f>
        <v>1959</v>
      </c>
      <c r="N7" s="14">
        <f>M7/D7*100</f>
        <v>13.071328484686727</v>
      </c>
    </row>
    <row r="8" spans="1:14" ht="12.75">
      <c r="A8" s="1" t="s">
        <v>47</v>
      </c>
      <c r="B8" s="8" t="s">
        <v>11</v>
      </c>
      <c r="C8" s="9">
        <f>man!C3</f>
        <v>17469</v>
      </c>
      <c r="D8" s="9">
        <f aca="true" t="shared" si="0" ref="D8:D48">E8+G8+I8+K8+M8</f>
        <v>21049</v>
      </c>
      <c r="E8" s="9">
        <f>man!E3</f>
        <v>1993</v>
      </c>
      <c r="F8" s="12">
        <f aca="true" t="shared" si="1" ref="F8:F49">E8/D8*100</f>
        <v>9.468383296118581</v>
      </c>
      <c r="G8" s="9">
        <f>man!F3</f>
        <v>5544</v>
      </c>
      <c r="H8" s="12">
        <f aca="true" t="shared" si="2" ref="H8:H49">G8/D8*100</f>
        <v>26.33854339873628</v>
      </c>
      <c r="I8" s="9">
        <f>man!G3</f>
        <v>6611</v>
      </c>
      <c r="J8" s="12">
        <f aca="true" t="shared" si="3" ref="J8:J49">I8/D8*100</f>
        <v>31.407667822699416</v>
      </c>
      <c r="K8" s="9">
        <f>man!H3</f>
        <v>3874</v>
      </c>
      <c r="L8" s="12">
        <f aca="true" t="shared" si="4" ref="L8:L49">K8/D8*100</f>
        <v>18.404674806404106</v>
      </c>
      <c r="M8" s="9">
        <f>man!I3</f>
        <v>3027</v>
      </c>
      <c r="N8" s="14">
        <f aca="true" t="shared" si="5" ref="N8:N49">M8/D8*100</f>
        <v>14.380730676041617</v>
      </c>
    </row>
    <row r="9" spans="1:14" ht="12.75">
      <c r="A9" s="1" t="s">
        <v>58</v>
      </c>
      <c r="B9" s="8" t="s">
        <v>13</v>
      </c>
      <c r="C9" s="9">
        <f>man!C4</f>
        <v>24168</v>
      </c>
      <c r="D9" s="9">
        <f t="shared" si="0"/>
        <v>29133</v>
      </c>
      <c r="E9" s="9">
        <f>man!E4</f>
        <v>3007</v>
      </c>
      <c r="F9" s="12">
        <f t="shared" si="1"/>
        <v>10.321628393917551</v>
      </c>
      <c r="G9" s="9">
        <f>man!F4</f>
        <v>8072</v>
      </c>
      <c r="H9" s="12">
        <f t="shared" si="2"/>
        <v>27.70741083994096</v>
      </c>
      <c r="I9" s="9">
        <f>man!G4</f>
        <v>9029</v>
      </c>
      <c r="J9" s="12">
        <f t="shared" si="3"/>
        <v>30.992345450176778</v>
      </c>
      <c r="K9" s="9">
        <f>man!H4</f>
        <v>5101</v>
      </c>
      <c r="L9" s="12">
        <f t="shared" si="4"/>
        <v>17.509353653931967</v>
      </c>
      <c r="M9" s="9">
        <f>man!I4</f>
        <v>3924</v>
      </c>
      <c r="N9" s="14">
        <f t="shared" si="5"/>
        <v>13.469261662032746</v>
      </c>
    </row>
    <row r="10" spans="1:14" ht="12.75">
      <c r="A10" s="1" t="s">
        <v>2</v>
      </c>
      <c r="B10" s="8" t="s">
        <v>62</v>
      </c>
      <c r="C10" s="9">
        <f>man!C5</f>
        <v>17083</v>
      </c>
      <c r="D10" s="9">
        <f t="shared" si="0"/>
        <v>20867</v>
      </c>
      <c r="E10" s="9">
        <f>man!E5</f>
        <v>1996</v>
      </c>
      <c r="F10" s="12">
        <f t="shared" si="1"/>
        <v>9.565342406670819</v>
      </c>
      <c r="G10" s="9">
        <f>man!F5</f>
        <v>5381</v>
      </c>
      <c r="H10" s="12">
        <f t="shared" si="2"/>
        <v>25.78712800115014</v>
      </c>
      <c r="I10" s="9">
        <f>man!G5</f>
        <v>6382</v>
      </c>
      <c r="J10" s="12">
        <f t="shared" si="3"/>
        <v>30.584175971629847</v>
      </c>
      <c r="K10" s="9">
        <f>man!H5</f>
        <v>4101</v>
      </c>
      <c r="L10" s="12">
        <f t="shared" si="4"/>
        <v>19.653040686251018</v>
      </c>
      <c r="M10" s="9">
        <f>man!I5</f>
        <v>3007</v>
      </c>
      <c r="N10" s="14">
        <f t="shared" si="5"/>
        <v>14.410312934298176</v>
      </c>
    </row>
    <row r="11" spans="1:14" ht="12.75">
      <c r="A11" s="1" t="s">
        <v>1</v>
      </c>
      <c r="B11" s="8" t="s">
        <v>60</v>
      </c>
      <c r="C11" s="9">
        <f>man!C6</f>
        <v>29039</v>
      </c>
      <c r="D11" s="9">
        <f t="shared" si="0"/>
        <v>34709</v>
      </c>
      <c r="E11" s="9">
        <f>man!E6</f>
        <v>3461</v>
      </c>
      <c r="F11" s="12">
        <f t="shared" si="1"/>
        <v>9.97147713849434</v>
      </c>
      <c r="G11" s="9">
        <f>man!F6</f>
        <v>9451</v>
      </c>
      <c r="H11" s="12">
        <f t="shared" si="2"/>
        <v>27.22924889798035</v>
      </c>
      <c r="I11" s="9">
        <f>man!G6</f>
        <v>11020</v>
      </c>
      <c r="J11" s="12">
        <f t="shared" si="3"/>
        <v>31.749690282059404</v>
      </c>
      <c r="K11" s="9">
        <f>man!H6</f>
        <v>6166</v>
      </c>
      <c r="L11" s="12">
        <f t="shared" si="4"/>
        <v>17.764844852919992</v>
      </c>
      <c r="M11" s="9">
        <f>man!I6</f>
        <v>4611</v>
      </c>
      <c r="N11" s="14">
        <f t="shared" si="5"/>
        <v>13.284738828545912</v>
      </c>
    </row>
    <row r="12" spans="1:14" ht="12.75">
      <c r="A12" s="1" t="s">
        <v>21</v>
      </c>
      <c r="B12" s="8" t="s">
        <v>70</v>
      </c>
      <c r="C12" s="9">
        <f>man!C7</f>
        <v>9788</v>
      </c>
      <c r="D12" s="9">
        <f t="shared" si="0"/>
        <v>12114</v>
      </c>
      <c r="E12" s="9">
        <f>man!E7</f>
        <v>1520</v>
      </c>
      <c r="F12" s="12">
        <f t="shared" si="1"/>
        <v>12.54746574211656</v>
      </c>
      <c r="G12" s="9">
        <f>man!F7</f>
        <v>3408</v>
      </c>
      <c r="H12" s="12">
        <f t="shared" si="2"/>
        <v>28.132738979692917</v>
      </c>
      <c r="I12" s="9">
        <f>man!G7</f>
        <v>3591</v>
      </c>
      <c r="J12" s="12">
        <f t="shared" si="3"/>
        <v>29.643387815750373</v>
      </c>
      <c r="K12" s="9">
        <f>man!H7</f>
        <v>2140</v>
      </c>
      <c r="L12" s="12">
        <f t="shared" si="4"/>
        <v>17.665510979032526</v>
      </c>
      <c r="M12" s="9">
        <f>man!I7</f>
        <v>1455</v>
      </c>
      <c r="N12" s="14">
        <f t="shared" si="5"/>
        <v>12.010896483407627</v>
      </c>
    </row>
    <row r="13" spans="1:14" ht="12.75">
      <c r="A13" s="1" t="s">
        <v>18</v>
      </c>
      <c r="B13" s="8" t="s">
        <v>37</v>
      </c>
      <c r="C13" s="9">
        <f>man!C8</f>
        <v>6875</v>
      </c>
      <c r="D13" s="9">
        <f t="shared" si="0"/>
        <v>8333</v>
      </c>
      <c r="E13" s="9">
        <f>man!E8</f>
        <v>808</v>
      </c>
      <c r="F13" s="12">
        <f t="shared" si="1"/>
        <v>9.696387855514219</v>
      </c>
      <c r="G13" s="9">
        <f>man!F8</f>
        <v>2094</v>
      </c>
      <c r="H13" s="12">
        <f t="shared" si="2"/>
        <v>25.129005160206408</v>
      </c>
      <c r="I13" s="9">
        <f>man!G8</f>
        <v>2559</v>
      </c>
      <c r="J13" s="12">
        <f t="shared" si="3"/>
        <v>30.709228369134767</v>
      </c>
      <c r="K13" s="9">
        <f>man!H8</f>
        <v>1568</v>
      </c>
      <c r="L13" s="12">
        <f t="shared" si="4"/>
        <v>18.816752670106805</v>
      </c>
      <c r="M13" s="9">
        <f>man!I8</f>
        <v>1304</v>
      </c>
      <c r="N13" s="14">
        <f t="shared" si="5"/>
        <v>15.6486259450378</v>
      </c>
    </row>
    <row r="14" spans="1:14" ht="12.75">
      <c r="A14" s="1" t="s">
        <v>22</v>
      </c>
      <c r="B14" s="8" t="s">
        <v>74</v>
      </c>
      <c r="C14" s="9">
        <f>man!C9</f>
        <v>28204</v>
      </c>
      <c r="D14" s="9">
        <f t="shared" si="0"/>
        <v>34040</v>
      </c>
      <c r="E14" s="9">
        <f>man!E9</f>
        <v>2821</v>
      </c>
      <c r="F14" s="12">
        <f t="shared" si="1"/>
        <v>8.287309048178614</v>
      </c>
      <c r="G14" s="9">
        <f>man!F9</f>
        <v>9573</v>
      </c>
      <c r="H14" s="12">
        <f t="shared" si="2"/>
        <v>28.122796709753235</v>
      </c>
      <c r="I14" s="9">
        <f>man!G9</f>
        <v>10772</v>
      </c>
      <c r="J14" s="12">
        <f t="shared" si="3"/>
        <v>31.64512338425382</v>
      </c>
      <c r="K14" s="9">
        <f>man!H9</f>
        <v>5839</v>
      </c>
      <c r="L14" s="12">
        <f t="shared" si="4"/>
        <v>17.153349001175087</v>
      </c>
      <c r="M14" s="9">
        <f>man!I9</f>
        <v>5035</v>
      </c>
      <c r="N14" s="14">
        <f t="shared" si="5"/>
        <v>14.791421856639248</v>
      </c>
    </row>
    <row r="15" spans="1:16" ht="12.75">
      <c r="A15" s="1" t="s">
        <v>24</v>
      </c>
      <c r="B15" s="8" t="s">
        <v>71</v>
      </c>
      <c r="C15" s="9">
        <f>man!C10</f>
        <v>9318</v>
      </c>
      <c r="D15" s="9">
        <f t="shared" si="0"/>
        <v>11344</v>
      </c>
      <c r="E15" s="9">
        <f>man!E10</f>
        <v>882</v>
      </c>
      <c r="F15" s="12">
        <f t="shared" si="1"/>
        <v>7.775035260930889</v>
      </c>
      <c r="G15" s="9">
        <f>man!F10</f>
        <v>2639</v>
      </c>
      <c r="H15" s="12">
        <f t="shared" si="2"/>
        <v>23.26339915373766</v>
      </c>
      <c r="I15" s="9">
        <f>man!G10</f>
        <v>3616</v>
      </c>
      <c r="J15" s="12">
        <f t="shared" si="3"/>
        <v>31.875881523272216</v>
      </c>
      <c r="K15" s="9">
        <f>man!H10</f>
        <v>2240</v>
      </c>
      <c r="L15" s="12">
        <f t="shared" si="4"/>
        <v>19.746121297602258</v>
      </c>
      <c r="M15" s="9">
        <f>man!I10</f>
        <v>1967</v>
      </c>
      <c r="N15" s="14">
        <f t="shared" si="5"/>
        <v>17.339562764456982</v>
      </c>
      <c r="P15" s="16"/>
    </row>
    <row r="16" spans="1:14" ht="12.75">
      <c r="A16" s="1" t="s">
        <v>30</v>
      </c>
      <c r="B16" s="8" t="s">
        <v>45</v>
      </c>
      <c r="C16" s="9">
        <f>man!C11</f>
        <v>200911</v>
      </c>
      <c r="D16" s="9">
        <f t="shared" si="0"/>
        <v>235123</v>
      </c>
      <c r="E16" s="9">
        <f>man!E11</f>
        <v>20397</v>
      </c>
      <c r="F16" s="12">
        <f t="shared" si="1"/>
        <v>8.675033918417169</v>
      </c>
      <c r="G16" s="9">
        <f>man!F11</f>
        <v>68384</v>
      </c>
      <c r="H16" s="12">
        <f t="shared" si="2"/>
        <v>29.084351594697246</v>
      </c>
      <c r="I16" s="9">
        <f>man!G11</f>
        <v>76455</v>
      </c>
      <c r="J16" s="12">
        <f t="shared" si="3"/>
        <v>32.51702300498037</v>
      </c>
      <c r="K16" s="9">
        <f>man!H11</f>
        <v>38909</v>
      </c>
      <c r="L16" s="12">
        <f t="shared" si="4"/>
        <v>16.548359794660666</v>
      </c>
      <c r="M16" s="9">
        <f>man!I11</f>
        <v>30978</v>
      </c>
      <c r="N16" s="14">
        <f t="shared" si="5"/>
        <v>13.175231687244548</v>
      </c>
    </row>
    <row r="17" spans="1:14" ht="12.75">
      <c r="A17" s="1" t="s">
        <v>77</v>
      </c>
      <c r="B17" s="8" t="s">
        <v>16</v>
      </c>
      <c r="C17" s="9">
        <f>man!C12</f>
        <v>13871</v>
      </c>
      <c r="D17" s="9">
        <f t="shared" si="0"/>
        <v>17111</v>
      </c>
      <c r="E17" s="9">
        <f>man!E12</f>
        <v>1583</v>
      </c>
      <c r="F17" s="12">
        <f t="shared" si="1"/>
        <v>9.25135877505698</v>
      </c>
      <c r="G17" s="9">
        <f>man!F12</f>
        <v>4263</v>
      </c>
      <c r="H17" s="12">
        <f t="shared" si="2"/>
        <v>24.913798141546373</v>
      </c>
      <c r="I17" s="9">
        <f>man!G12</f>
        <v>5112</v>
      </c>
      <c r="J17" s="12">
        <f t="shared" si="3"/>
        <v>29.87551867219917</v>
      </c>
      <c r="K17" s="9">
        <f>man!H12</f>
        <v>3246</v>
      </c>
      <c r="L17" s="12">
        <f t="shared" si="4"/>
        <v>18.970253053591257</v>
      </c>
      <c r="M17" s="9">
        <f>man!I12</f>
        <v>2907</v>
      </c>
      <c r="N17" s="14">
        <f t="shared" si="5"/>
        <v>16.989071357606218</v>
      </c>
    </row>
    <row r="18" spans="1:14" ht="12.75">
      <c r="A18" s="1" t="s">
        <v>64</v>
      </c>
      <c r="B18" s="8" t="s">
        <v>12</v>
      </c>
      <c r="C18" s="9">
        <f>man!C13</f>
        <v>8014</v>
      </c>
      <c r="D18" s="9">
        <f t="shared" si="0"/>
        <v>8989</v>
      </c>
      <c r="E18" s="9">
        <f>man!E13</f>
        <v>879</v>
      </c>
      <c r="F18" s="12">
        <f t="shared" si="1"/>
        <v>9.77861831126933</v>
      </c>
      <c r="G18" s="9">
        <f>man!F13</f>
        <v>2351</v>
      </c>
      <c r="H18" s="12">
        <f t="shared" si="2"/>
        <v>26.15418845255312</v>
      </c>
      <c r="I18" s="9">
        <f>man!G13</f>
        <v>2601</v>
      </c>
      <c r="J18" s="12">
        <f t="shared" si="3"/>
        <v>28.935365446657023</v>
      </c>
      <c r="K18" s="9">
        <f>man!H13</f>
        <v>1806</v>
      </c>
      <c r="L18" s="12">
        <f t="shared" si="4"/>
        <v>20.091222605406607</v>
      </c>
      <c r="M18" s="9">
        <f>man!I13</f>
        <v>1352</v>
      </c>
      <c r="N18" s="14">
        <f t="shared" si="5"/>
        <v>15.040605184113916</v>
      </c>
    </row>
    <row r="19" spans="1:14" ht="12.75">
      <c r="A19" s="1" t="s">
        <v>38</v>
      </c>
      <c r="B19" s="8" t="s">
        <v>3</v>
      </c>
      <c r="C19" s="9">
        <f>man!C14</f>
        <v>7035</v>
      </c>
      <c r="D19" s="9">
        <f t="shared" si="0"/>
        <v>8037</v>
      </c>
      <c r="E19" s="9">
        <f>man!E14</f>
        <v>804</v>
      </c>
      <c r="F19" s="12">
        <f t="shared" si="1"/>
        <v>10.003732736095557</v>
      </c>
      <c r="G19" s="9">
        <f>man!F14</f>
        <v>2059</v>
      </c>
      <c r="H19" s="12">
        <f t="shared" si="2"/>
        <v>25.61901206918004</v>
      </c>
      <c r="I19" s="9">
        <f>man!G14</f>
        <v>2491</v>
      </c>
      <c r="J19" s="12">
        <f t="shared" si="3"/>
        <v>30.994152046783626</v>
      </c>
      <c r="K19" s="9">
        <f>man!H14</f>
        <v>1455</v>
      </c>
      <c r="L19" s="12">
        <f t="shared" si="4"/>
        <v>18.103770063456516</v>
      </c>
      <c r="M19" s="9">
        <f>man!I14</f>
        <v>1228</v>
      </c>
      <c r="N19" s="14">
        <f t="shared" si="5"/>
        <v>15.279333084484259</v>
      </c>
    </row>
    <row r="20" spans="1:14" ht="12.75">
      <c r="A20" s="1" t="s">
        <v>51</v>
      </c>
      <c r="B20" s="8" t="s">
        <v>43</v>
      </c>
      <c r="C20" s="9">
        <f>man!C15</f>
        <v>48494</v>
      </c>
      <c r="D20" s="9">
        <f t="shared" si="0"/>
        <v>60371</v>
      </c>
      <c r="E20" s="9">
        <f>man!E15</f>
        <v>6915</v>
      </c>
      <c r="F20" s="12">
        <f t="shared" si="1"/>
        <v>11.454175017806563</v>
      </c>
      <c r="G20" s="9">
        <f>man!F15</f>
        <v>18757</v>
      </c>
      <c r="H20" s="12">
        <f t="shared" si="2"/>
        <v>31.069553262327936</v>
      </c>
      <c r="I20" s="9">
        <f>man!G15</f>
        <v>18021</v>
      </c>
      <c r="J20" s="12">
        <f t="shared" si="3"/>
        <v>29.850424872869425</v>
      </c>
      <c r="K20" s="9">
        <f>man!H15</f>
        <v>9645</v>
      </c>
      <c r="L20" s="12">
        <f t="shared" si="4"/>
        <v>15.976213745010021</v>
      </c>
      <c r="M20" s="9">
        <f>man!I15</f>
        <v>7033</v>
      </c>
      <c r="N20" s="14">
        <f t="shared" si="5"/>
        <v>11.649633101986053</v>
      </c>
    </row>
    <row r="21" spans="1:14" ht="12.75">
      <c r="A21" s="1" t="s">
        <v>23</v>
      </c>
      <c r="B21" s="8" t="s">
        <v>40</v>
      </c>
      <c r="C21" s="9">
        <f>man!C16</f>
        <v>34942</v>
      </c>
      <c r="D21" s="9">
        <f t="shared" si="0"/>
        <v>41477</v>
      </c>
      <c r="E21" s="9">
        <f>man!E16</f>
        <v>4199</v>
      </c>
      <c r="F21" s="12">
        <f t="shared" si="1"/>
        <v>10.123683005038938</v>
      </c>
      <c r="G21" s="9">
        <f>man!F16</f>
        <v>11678</v>
      </c>
      <c r="H21" s="12">
        <f t="shared" si="2"/>
        <v>28.155363213347158</v>
      </c>
      <c r="I21" s="9">
        <f>man!G16</f>
        <v>12526</v>
      </c>
      <c r="J21" s="12">
        <f t="shared" si="3"/>
        <v>30.199869807363118</v>
      </c>
      <c r="K21" s="9">
        <f>man!H16</f>
        <v>7254</v>
      </c>
      <c r="L21" s="12">
        <f t="shared" si="4"/>
        <v>17.489210887962003</v>
      </c>
      <c r="M21" s="9">
        <f>man!I16</f>
        <v>5820</v>
      </c>
      <c r="N21" s="14">
        <f t="shared" si="5"/>
        <v>14.031873086288787</v>
      </c>
    </row>
    <row r="22" spans="1:14" ht="12.75">
      <c r="A22" s="1" t="s">
        <v>53</v>
      </c>
      <c r="B22" s="8" t="s">
        <v>4</v>
      </c>
      <c r="C22" s="9">
        <f>man!C17</f>
        <v>5282</v>
      </c>
      <c r="D22" s="9">
        <f t="shared" si="0"/>
        <v>6849</v>
      </c>
      <c r="E22" s="9">
        <f>man!E17</f>
        <v>485</v>
      </c>
      <c r="F22" s="12">
        <f t="shared" si="1"/>
        <v>7.081325740984084</v>
      </c>
      <c r="G22" s="9">
        <f>man!F17</f>
        <v>1689</v>
      </c>
      <c r="H22" s="12">
        <f t="shared" si="2"/>
        <v>24.66053438458169</v>
      </c>
      <c r="I22" s="9">
        <f>man!G17</f>
        <v>2212</v>
      </c>
      <c r="J22" s="12">
        <f t="shared" si="3"/>
        <v>32.29668564753979</v>
      </c>
      <c r="K22" s="9">
        <f>man!H17</f>
        <v>1348</v>
      </c>
      <c r="L22" s="12">
        <f t="shared" si="4"/>
        <v>19.68170535844649</v>
      </c>
      <c r="M22" s="9">
        <f>man!I17</f>
        <v>1115</v>
      </c>
      <c r="N22" s="14">
        <f t="shared" si="5"/>
        <v>16.27974886844795</v>
      </c>
    </row>
    <row r="23" spans="1:14" ht="12.75">
      <c r="A23" s="1" t="s">
        <v>8</v>
      </c>
      <c r="B23" s="8" t="s">
        <v>36</v>
      </c>
      <c r="C23" s="9">
        <f>man!C18</f>
        <v>12283</v>
      </c>
      <c r="D23" s="9">
        <f t="shared" si="0"/>
        <v>14431</v>
      </c>
      <c r="E23" s="9">
        <f>man!E18</f>
        <v>1575</v>
      </c>
      <c r="F23" s="12">
        <f t="shared" si="1"/>
        <v>10.914004573487631</v>
      </c>
      <c r="G23" s="9">
        <f>man!F18</f>
        <v>4031</v>
      </c>
      <c r="H23" s="12">
        <f t="shared" si="2"/>
        <v>27.93292218141501</v>
      </c>
      <c r="I23" s="9">
        <f>man!G18</f>
        <v>4252</v>
      </c>
      <c r="J23" s="12">
        <f t="shared" si="3"/>
        <v>29.46434758505994</v>
      </c>
      <c r="K23" s="9">
        <f>man!H18</f>
        <v>2505</v>
      </c>
      <c r="L23" s="12">
        <f t="shared" si="4"/>
        <v>17.358464416880327</v>
      </c>
      <c r="M23" s="9">
        <f>man!I18</f>
        <v>2068</v>
      </c>
      <c r="N23" s="14">
        <f t="shared" si="5"/>
        <v>14.330261243157091</v>
      </c>
    </row>
    <row r="24" spans="1:14" ht="12.75">
      <c r="A24" s="1" t="s">
        <v>69</v>
      </c>
      <c r="B24" s="8" t="s">
        <v>42</v>
      </c>
      <c r="C24" s="9">
        <f>man!C19</f>
        <v>23099</v>
      </c>
      <c r="D24" s="9">
        <f t="shared" si="0"/>
        <v>27067</v>
      </c>
      <c r="E24" s="9">
        <f>man!E19</f>
        <v>3129</v>
      </c>
      <c r="F24" s="12">
        <f t="shared" si="1"/>
        <v>11.56020246056083</v>
      </c>
      <c r="G24" s="9">
        <f>man!F19</f>
        <v>7900</v>
      </c>
      <c r="H24" s="12">
        <f t="shared" si="2"/>
        <v>29.18683267447445</v>
      </c>
      <c r="I24" s="9">
        <f>man!G19</f>
        <v>7879</v>
      </c>
      <c r="J24" s="12">
        <f t="shared" si="3"/>
        <v>29.10924742306129</v>
      </c>
      <c r="K24" s="9">
        <f>man!H19</f>
        <v>4532</v>
      </c>
      <c r="L24" s="12">
        <f t="shared" si="4"/>
        <v>16.74363616211623</v>
      </c>
      <c r="M24" s="9">
        <f>man!I19</f>
        <v>3627</v>
      </c>
      <c r="N24" s="14">
        <f t="shared" si="5"/>
        <v>13.400081279787196</v>
      </c>
    </row>
    <row r="25" spans="1:14" ht="12.75">
      <c r="A25" s="1" t="s">
        <v>6</v>
      </c>
      <c r="B25" s="8" t="s">
        <v>57</v>
      </c>
      <c r="C25" s="9">
        <f>man!C20</f>
        <v>17203</v>
      </c>
      <c r="D25" s="9">
        <f t="shared" si="0"/>
        <v>21328</v>
      </c>
      <c r="E25" s="9">
        <f>man!E20</f>
        <v>2352</v>
      </c>
      <c r="F25" s="12">
        <f t="shared" si="1"/>
        <v>11.02775693923481</v>
      </c>
      <c r="G25" s="9">
        <f>man!F20</f>
        <v>5936</v>
      </c>
      <c r="H25" s="12">
        <f t="shared" si="2"/>
        <v>27.831957989497376</v>
      </c>
      <c r="I25" s="9">
        <f>man!G20</f>
        <v>6598</v>
      </c>
      <c r="J25" s="12">
        <f t="shared" si="3"/>
        <v>30.935858964741186</v>
      </c>
      <c r="K25" s="9">
        <f>man!H20</f>
        <v>3591</v>
      </c>
      <c r="L25" s="12">
        <f t="shared" si="4"/>
        <v>16.83702175543886</v>
      </c>
      <c r="M25" s="9">
        <f>man!I20</f>
        <v>2851</v>
      </c>
      <c r="N25" s="14">
        <f t="shared" si="5"/>
        <v>13.367404351087773</v>
      </c>
    </row>
    <row r="26" spans="1:14" ht="12.75">
      <c r="A26" s="1" t="s">
        <v>10</v>
      </c>
      <c r="B26" s="8" t="s">
        <v>65</v>
      </c>
      <c r="C26" s="9">
        <f>man!C21</f>
        <v>7880</v>
      </c>
      <c r="D26" s="9">
        <f t="shared" si="0"/>
        <v>8779</v>
      </c>
      <c r="E26" s="9">
        <f>man!E21</f>
        <v>1176</v>
      </c>
      <c r="F26" s="12">
        <f t="shared" si="1"/>
        <v>13.395603143866044</v>
      </c>
      <c r="G26" s="9">
        <f>man!F21</f>
        <v>2379</v>
      </c>
      <c r="H26" s="12">
        <f t="shared" si="2"/>
        <v>27.09875840072901</v>
      </c>
      <c r="I26" s="9">
        <f>man!G21</f>
        <v>2513</v>
      </c>
      <c r="J26" s="12">
        <f t="shared" si="3"/>
        <v>28.625128146713745</v>
      </c>
      <c r="K26" s="9">
        <f>man!H21</f>
        <v>1505</v>
      </c>
      <c r="L26" s="12">
        <f t="shared" si="4"/>
        <v>17.14318259482857</v>
      </c>
      <c r="M26" s="9">
        <f>man!I21</f>
        <v>1206</v>
      </c>
      <c r="N26" s="14">
        <f t="shared" si="5"/>
        <v>13.737327713862626</v>
      </c>
    </row>
    <row r="27" spans="1:14" ht="12.75">
      <c r="A27" s="1" t="s">
        <v>61</v>
      </c>
      <c r="B27" s="8" t="s">
        <v>25</v>
      </c>
      <c r="C27" s="9">
        <f>man!C22</f>
        <v>9164</v>
      </c>
      <c r="D27" s="9">
        <f t="shared" si="0"/>
        <v>10717</v>
      </c>
      <c r="E27" s="9">
        <f>man!E22</f>
        <v>1357</v>
      </c>
      <c r="F27" s="12">
        <f t="shared" si="1"/>
        <v>12.662125594849305</v>
      </c>
      <c r="G27" s="9">
        <f>man!F22</f>
        <v>2873</v>
      </c>
      <c r="H27" s="12">
        <f t="shared" si="2"/>
        <v>26.807875338247644</v>
      </c>
      <c r="I27" s="9">
        <f>man!G22</f>
        <v>3115</v>
      </c>
      <c r="J27" s="12">
        <f t="shared" si="3"/>
        <v>29.06596995427825</v>
      </c>
      <c r="K27" s="9">
        <f>man!H22</f>
        <v>1940</v>
      </c>
      <c r="L27" s="12">
        <f t="shared" si="4"/>
        <v>18.102080806195765</v>
      </c>
      <c r="M27" s="9">
        <f>man!I22</f>
        <v>1432</v>
      </c>
      <c r="N27" s="14">
        <f t="shared" si="5"/>
        <v>13.361948306429039</v>
      </c>
    </row>
    <row r="28" spans="1:14" ht="12.75">
      <c r="A28" s="1" t="s">
        <v>27</v>
      </c>
      <c r="B28" s="8" t="s">
        <v>41</v>
      </c>
      <c r="C28" s="9">
        <f>man!C23</f>
        <v>9773</v>
      </c>
      <c r="D28" s="9">
        <f t="shared" si="0"/>
        <v>12933</v>
      </c>
      <c r="E28" s="9">
        <f>man!E23</f>
        <v>843</v>
      </c>
      <c r="F28" s="12">
        <f t="shared" si="1"/>
        <v>6.518209232196706</v>
      </c>
      <c r="G28" s="9">
        <f>man!F23</f>
        <v>3158</v>
      </c>
      <c r="H28" s="12">
        <f t="shared" si="2"/>
        <v>24.41815510709039</v>
      </c>
      <c r="I28" s="9">
        <f>man!G23</f>
        <v>4447</v>
      </c>
      <c r="J28" s="12">
        <f t="shared" si="3"/>
        <v>34.384906827495556</v>
      </c>
      <c r="K28" s="9">
        <f>man!H23</f>
        <v>2539</v>
      </c>
      <c r="L28" s="12">
        <f t="shared" si="4"/>
        <v>19.631949277043223</v>
      </c>
      <c r="M28" s="9">
        <f>man!I23</f>
        <v>1946</v>
      </c>
      <c r="N28" s="14">
        <f t="shared" si="5"/>
        <v>15.046779556174128</v>
      </c>
    </row>
    <row r="29" spans="1:14" ht="12.75">
      <c r="A29" s="1" t="s">
        <v>46</v>
      </c>
      <c r="B29" s="8" t="s">
        <v>56</v>
      </c>
      <c r="C29" s="9">
        <f>man!C24</f>
        <v>14737</v>
      </c>
      <c r="D29" s="9">
        <f t="shared" si="0"/>
        <v>17382</v>
      </c>
      <c r="E29" s="9">
        <f>man!E24</f>
        <v>1640</v>
      </c>
      <c r="F29" s="12">
        <f t="shared" si="1"/>
        <v>9.435047750546541</v>
      </c>
      <c r="G29" s="9">
        <f>man!F24</f>
        <v>4255</v>
      </c>
      <c r="H29" s="12">
        <f t="shared" si="2"/>
        <v>24.47934645035094</v>
      </c>
      <c r="I29" s="9">
        <f>man!G24</f>
        <v>5601</v>
      </c>
      <c r="J29" s="12">
        <f t="shared" si="3"/>
        <v>32.22298929927511</v>
      </c>
      <c r="K29" s="9">
        <f>man!H24</f>
        <v>3375</v>
      </c>
      <c r="L29" s="12">
        <f t="shared" si="4"/>
        <v>19.416637901277184</v>
      </c>
      <c r="M29" s="9">
        <f>man!I24</f>
        <v>2511</v>
      </c>
      <c r="N29" s="14">
        <f t="shared" si="5"/>
        <v>14.445978598550225</v>
      </c>
    </row>
    <row r="30" spans="1:14" ht="12.75">
      <c r="A30" s="1" t="s">
        <v>5</v>
      </c>
      <c r="B30" s="8" t="s">
        <v>33</v>
      </c>
      <c r="C30" s="9">
        <f>man!C25</f>
        <v>6018</v>
      </c>
      <c r="D30" s="9">
        <f t="shared" si="0"/>
        <v>7025</v>
      </c>
      <c r="E30" s="9">
        <f>man!E25</f>
        <v>743</v>
      </c>
      <c r="F30" s="12">
        <f t="shared" si="1"/>
        <v>10.576512455516013</v>
      </c>
      <c r="G30" s="9">
        <f>man!F25</f>
        <v>1755</v>
      </c>
      <c r="H30" s="12">
        <f t="shared" si="2"/>
        <v>24.982206405693947</v>
      </c>
      <c r="I30" s="9">
        <f>man!G25</f>
        <v>2157</v>
      </c>
      <c r="J30" s="12">
        <f t="shared" si="3"/>
        <v>30.704626334519574</v>
      </c>
      <c r="K30" s="9">
        <f>man!H25</f>
        <v>1276</v>
      </c>
      <c r="L30" s="12">
        <f t="shared" si="4"/>
        <v>18.16370106761566</v>
      </c>
      <c r="M30" s="9">
        <f>man!I25</f>
        <v>1094</v>
      </c>
      <c r="N30" s="14">
        <f t="shared" si="5"/>
        <v>15.572953736654805</v>
      </c>
    </row>
    <row r="31" spans="1:14" ht="12.75">
      <c r="A31" s="1" t="s">
        <v>83</v>
      </c>
      <c r="B31" s="8" t="s">
        <v>44</v>
      </c>
      <c r="C31" s="9">
        <f>man!C26</f>
        <v>26620</v>
      </c>
      <c r="D31" s="9">
        <f t="shared" si="0"/>
        <v>30747</v>
      </c>
      <c r="E31" s="9">
        <f>man!E26</f>
        <v>3657</v>
      </c>
      <c r="F31" s="12">
        <f t="shared" si="1"/>
        <v>11.89384330178554</v>
      </c>
      <c r="G31" s="9">
        <f>man!F26</f>
        <v>9634</v>
      </c>
      <c r="H31" s="12">
        <f t="shared" si="2"/>
        <v>31.333138192343966</v>
      </c>
      <c r="I31" s="9">
        <f>man!G26</f>
        <v>9591</v>
      </c>
      <c r="J31" s="12">
        <f t="shared" si="3"/>
        <v>31.193287149965848</v>
      </c>
      <c r="K31" s="9">
        <f>man!H26</f>
        <v>4387</v>
      </c>
      <c r="L31" s="12">
        <f t="shared" si="4"/>
        <v>14.2680586723908</v>
      </c>
      <c r="M31" s="9">
        <f>man!I26</f>
        <v>3478</v>
      </c>
      <c r="N31" s="14">
        <f t="shared" si="5"/>
        <v>11.311672683513839</v>
      </c>
    </row>
    <row r="32" spans="1:14" ht="12.75">
      <c r="A32" s="1" t="s">
        <v>67</v>
      </c>
      <c r="B32" s="8" t="s">
        <v>50</v>
      </c>
      <c r="C32" s="9">
        <f>man!C27</f>
        <v>36037</v>
      </c>
      <c r="D32" s="9">
        <f t="shared" si="0"/>
        <v>41513</v>
      </c>
      <c r="E32" s="9">
        <f>man!E27</f>
        <v>4830</v>
      </c>
      <c r="F32" s="12">
        <f t="shared" si="1"/>
        <v>11.63490954640715</v>
      </c>
      <c r="G32" s="9">
        <f>man!F27</f>
        <v>13204</v>
      </c>
      <c r="H32" s="12">
        <f t="shared" si="2"/>
        <v>31.806903861440993</v>
      </c>
      <c r="I32" s="9">
        <f>man!G27</f>
        <v>13584</v>
      </c>
      <c r="J32" s="12">
        <f t="shared" si="3"/>
        <v>32.72227976778358</v>
      </c>
      <c r="K32" s="9">
        <f>man!H27</f>
        <v>5969</v>
      </c>
      <c r="L32" s="12">
        <f t="shared" si="4"/>
        <v>14.378628381470865</v>
      </c>
      <c r="M32" s="9">
        <f>man!I27</f>
        <v>3926</v>
      </c>
      <c r="N32" s="14">
        <f t="shared" si="5"/>
        <v>9.457278442897406</v>
      </c>
    </row>
    <row r="33" spans="1:14" ht="12.75">
      <c r="A33" s="1" t="s">
        <v>26</v>
      </c>
      <c r="B33" s="8" t="s">
        <v>34</v>
      </c>
      <c r="C33" s="9">
        <f>man!C28</f>
        <v>16546</v>
      </c>
      <c r="D33" s="9">
        <f t="shared" si="0"/>
        <v>19678</v>
      </c>
      <c r="E33" s="9">
        <f>man!E28</f>
        <v>2334</v>
      </c>
      <c r="F33" s="12">
        <f t="shared" si="1"/>
        <v>11.860961479825185</v>
      </c>
      <c r="G33" s="9">
        <f>man!F28</f>
        <v>5457</v>
      </c>
      <c r="H33" s="12">
        <f t="shared" si="2"/>
        <v>27.731476776095132</v>
      </c>
      <c r="I33" s="9">
        <f>man!G28</f>
        <v>5839</v>
      </c>
      <c r="J33" s="12">
        <f t="shared" si="3"/>
        <v>29.67273096859437</v>
      </c>
      <c r="K33" s="9">
        <f>man!H28</f>
        <v>3527</v>
      </c>
      <c r="L33" s="12">
        <f t="shared" si="4"/>
        <v>17.923569468441915</v>
      </c>
      <c r="M33" s="9">
        <f>man!I28</f>
        <v>2521</v>
      </c>
      <c r="N33" s="14">
        <f t="shared" si="5"/>
        <v>12.811261307043399</v>
      </c>
    </row>
    <row r="34" spans="1:14" ht="12.75">
      <c r="A34" s="1" t="s">
        <v>20</v>
      </c>
      <c r="B34" s="8" t="s">
        <v>15</v>
      </c>
      <c r="C34" s="9">
        <f>man!C29</f>
        <v>5751</v>
      </c>
      <c r="D34" s="9">
        <f t="shared" si="0"/>
        <v>6521</v>
      </c>
      <c r="E34" s="9">
        <f>man!E29</f>
        <v>730</v>
      </c>
      <c r="F34" s="12">
        <f t="shared" si="1"/>
        <v>11.194602054899555</v>
      </c>
      <c r="G34" s="9">
        <f>man!F29</f>
        <v>1665</v>
      </c>
      <c r="H34" s="12">
        <f t="shared" si="2"/>
        <v>25.532893727955834</v>
      </c>
      <c r="I34" s="9">
        <f>man!G29</f>
        <v>1909</v>
      </c>
      <c r="J34" s="12">
        <f t="shared" si="3"/>
        <v>29.274651127127743</v>
      </c>
      <c r="K34" s="9">
        <f>man!H29</f>
        <v>1238</v>
      </c>
      <c r="L34" s="12">
        <f t="shared" si="4"/>
        <v>18.984818279405</v>
      </c>
      <c r="M34" s="9">
        <f>man!I29</f>
        <v>979</v>
      </c>
      <c r="N34" s="14">
        <f t="shared" si="5"/>
        <v>15.01303481061187</v>
      </c>
    </row>
    <row r="35" spans="1:14" ht="12.75">
      <c r="A35" s="1" t="s">
        <v>82</v>
      </c>
      <c r="B35" s="8" t="s">
        <v>54</v>
      </c>
      <c r="C35" s="9">
        <f>man!C30</f>
        <v>18830</v>
      </c>
      <c r="D35" s="9">
        <f t="shared" si="0"/>
        <v>23626</v>
      </c>
      <c r="E35" s="9">
        <f>man!E30</f>
        <v>2239</v>
      </c>
      <c r="F35" s="12">
        <f t="shared" si="1"/>
        <v>9.476847540844831</v>
      </c>
      <c r="G35" s="9">
        <f>man!F30</f>
        <v>6183</v>
      </c>
      <c r="H35" s="12">
        <f t="shared" si="2"/>
        <v>26.170320832980615</v>
      </c>
      <c r="I35" s="9">
        <f>man!G30</f>
        <v>7642</v>
      </c>
      <c r="J35" s="12">
        <f t="shared" si="3"/>
        <v>32.34572081605012</v>
      </c>
      <c r="K35" s="9">
        <f>man!H30</f>
        <v>4477</v>
      </c>
      <c r="L35" s="12">
        <f t="shared" si="4"/>
        <v>18.949462456615592</v>
      </c>
      <c r="M35" s="9">
        <f>man!I30</f>
        <v>3085</v>
      </c>
      <c r="N35" s="14">
        <f t="shared" si="5"/>
        <v>13.057648353508847</v>
      </c>
    </row>
    <row r="36" spans="1:14" ht="12.75">
      <c r="A36" s="1" t="s">
        <v>32</v>
      </c>
      <c r="B36" s="8" t="s">
        <v>52</v>
      </c>
      <c r="C36" s="9">
        <f>man!C31</f>
        <v>12591</v>
      </c>
      <c r="D36" s="9">
        <f t="shared" si="0"/>
        <v>15418</v>
      </c>
      <c r="E36" s="9">
        <f>man!E31</f>
        <v>1501</v>
      </c>
      <c r="F36" s="12">
        <f t="shared" si="1"/>
        <v>9.735374237903748</v>
      </c>
      <c r="G36" s="9">
        <f>man!F31</f>
        <v>3823</v>
      </c>
      <c r="H36" s="12">
        <f t="shared" si="2"/>
        <v>24.795693345440394</v>
      </c>
      <c r="I36" s="9">
        <f>man!G31</f>
        <v>4711</v>
      </c>
      <c r="J36" s="12">
        <f t="shared" si="3"/>
        <v>30.5551952263588</v>
      </c>
      <c r="K36" s="9">
        <f>man!H31</f>
        <v>2953</v>
      </c>
      <c r="L36" s="12">
        <f t="shared" si="4"/>
        <v>19.15293812427033</v>
      </c>
      <c r="M36" s="9">
        <f>man!I31</f>
        <v>2430</v>
      </c>
      <c r="N36" s="14">
        <f t="shared" si="5"/>
        <v>15.760799066026724</v>
      </c>
    </row>
    <row r="37" spans="1:14" ht="12.75">
      <c r="A37" s="1" t="s">
        <v>0</v>
      </c>
      <c r="B37" s="8" t="s">
        <v>55</v>
      </c>
      <c r="C37" s="9">
        <f>man!C32</f>
        <v>10158</v>
      </c>
      <c r="D37" s="9">
        <f t="shared" si="0"/>
        <v>12161</v>
      </c>
      <c r="E37" s="9">
        <f>man!E32</f>
        <v>1456</v>
      </c>
      <c r="F37" s="12">
        <f t="shared" si="1"/>
        <v>11.972699613518625</v>
      </c>
      <c r="G37" s="9">
        <f>man!F32</f>
        <v>3250</v>
      </c>
      <c r="H37" s="12">
        <f t="shared" si="2"/>
        <v>26.724775923032645</v>
      </c>
      <c r="I37" s="9">
        <f>man!G32</f>
        <v>3370</v>
      </c>
      <c r="J37" s="12">
        <f t="shared" si="3"/>
        <v>27.711536880190774</v>
      </c>
      <c r="K37" s="9">
        <f>man!H32</f>
        <v>2251</v>
      </c>
      <c r="L37" s="12">
        <f t="shared" si="4"/>
        <v>18.509990954691226</v>
      </c>
      <c r="M37" s="9">
        <f>man!I32</f>
        <v>1834</v>
      </c>
      <c r="N37" s="14">
        <f t="shared" si="5"/>
        <v>15.080996628566728</v>
      </c>
    </row>
    <row r="38" spans="1:14" ht="12.75">
      <c r="A38" s="1" t="s">
        <v>72</v>
      </c>
      <c r="B38" s="8" t="s">
        <v>28</v>
      </c>
      <c r="C38" s="9">
        <f>man!C33</f>
        <v>25927</v>
      </c>
      <c r="D38" s="9">
        <f t="shared" si="0"/>
        <v>30760</v>
      </c>
      <c r="E38" s="9">
        <f>man!E33</f>
        <v>2836</v>
      </c>
      <c r="F38" s="12">
        <f t="shared" si="1"/>
        <v>9.219765929778934</v>
      </c>
      <c r="G38" s="9">
        <f>man!F33</f>
        <v>7948</v>
      </c>
      <c r="H38" s="12">
        <f t="shared" si="2"/>
        <v>25.838751625487642</v>
      </c>
      <c r="I38" s="9">
        <f>man!G33</f>
        <v>10111</v>
      </c>
      <c r="J38" s="12">
        <f t="shared" si="3"/>
        <v>32.87061118335501</v>
      </c>
      <c r="K38" s="9">
        <f>man!H33</f>
        <v>5567</v>
      </c>
      <c r="L38" s="12">
        <f t="shared" si="4"/>
        <v>18.09817945383615</v>
      </c>
      <c r="M38" s="9">
        <f>man!I33</f>
        <v>4298</v>
      </c>
      <c r="N38" s="14">
        <f t="shared" si="5"/>
        <v>13.972691807542262</v>
      </c>
    </row>
    <row r="39" spans="1:14" ht="12.75">
      <c r="A39" s="1" t="s">
        <v>49</v>
      </c>
      <c r="B39" s="8" t="s">
        <v>79</v>
      </c>
      <c r="C39" s="9">
        <f>man!C34</f>
        <v>11137</v>
      </c>
      <c r="D39" s="9">
        <f t="shared" si="0"/>
        <v>13625</v>
      </c>
      <c r="E39" s="9">
        <f>man!E34</f>
        <v>1479</v>
      </c>
      <c r="F39" s="12">
        <f t="shared" si="1"/>
        <v>10.855045871559634</v>
      </c>
      <c r="G39" s="9">
        <f>man!F34</f>
        <v>3587</v>
      </c>
      <c r="H39" s="12">
        <f t="shared" si="2"/>
        <v>26.326605504587157</v>
      </c>
      <c r="I39" s="9">
        <f>man!G34</f>
        <v>4139</v>
      </c>
      <c r="J39" s="12">
        <f t="shared" si="3"/>
        <v>30.377981651376146</v>
      </c>
      <c r="K39" s="9">
        <f>man!H34</f>
        <v>2615</v>
      </c>
      <c r="L39" s="12">
        <f t="shared" si="4"/>
        <v>19.192660550458715</v>
      </c>
      <c r="M39" s="9">
        <f>man!I34</f>
        <v>1805</v>
      </c>
      <c r="N39" s="14">
        <f t="shared" si="5"/>
        <v>13.247706422018348</v>
      </c>
    </row>
    <row r="40" spans="1:14" ht="12.75">
      <c r="A40" s="1" t="s">
        <v>76</v>
      </c>
      <c r="B40" s="8" t="s">
        <v>84</v>
      </c>
      <c r="C40" s="9">
        <f>man!C35</f>
        <v>6743</v>
      </c>
      <c r="D40" s="9">
        <f t="shared" si="0"/>
        <v>8478</v>
      </c>
      <c r="E40" s="9">
        <f>man!E35</f>
        <v>1032</v>
      </c>
      <c r="F40" s="12">
        <f t="shared" si="1"/>
        <v>12.172682236376504</v>
      </c>
      <c r="G40" s="9">
        <f>man!F35</f>
        <v>2292</v>
      </c>
      <c r="H40" s="12">
        <f t="shared" si="2"/>
        <v>27.034677990092003</v>
      </c>
      <c r="I40" s="9">
        <f>man!G35</f>
        <v>2599</v>
      </c>
      <c r="J40" s="12">
        <f t="shared" si="3"/>
        <v>30.65581505071951</v>
      </c>
      <c r="K40" s="9">
        <f>man!H35</f>
        <v>1501</v>
      </c>
      <c r="L40" s="12">
        <f t="shared" si="4"/>
        <v>17.70464732248172</v>
      </c>
      <c r="M40" s="9">
        <f>man!I35</f>
        <v>1054</v>
      </c>
      <c r="N40" s="14">
        <f t="shared" si="5"/>
        <v>12.432177400330266</v>
      </c>
    </row>
    <row r="41" spans="1:14" ht="12.75">
      <c r="A41" s="1" t="s">
        <v>9</v>
      </c>
      <c r="B41" s="8" t="s">
        <v>35</v>
      </c>
      <c r="C41" s="9">
        <f>man!C36</f>
        <v>15415</v>
      </c>
      <c r="D41" s="9">
        <f t="shared" si="0"/>
        <v>19276</v>
      </c>
      <c r="E41" s="9">
        <f>man!E36</f>
        <v>1764</v>
      </c>
      <c r="F41" s="12">
        <f t="shared" si="1"/>
        <v>9.151276198381407</v>
      </c>
      <c r="G41" s="9">
        <f>man!F36</f>
        <v>5454</v>
      </c>
      <c r="H41" s="12">
        <f t="shared" si="2"/>
        <v>28.29425191948537</v>
      </c>
      <c r="I41" s="9">
        <f>man!G36</f>
        <v>5948</v>
      </c>
      <c r="J41" s="12">
        <f t="shared" si="3"/>
        <v>30.857024278896038</v>
      </c>
      <c r="K41" s="9">
        <f>man!H36</f>
        <v>3538</v>
      </c>
      <c r="L41" s="12">
        <f t="shared" si="4"/>
        <v>18.354430379746837</v>
      </c>
      <c r="M41" s="9">
        <f>man!I36</f>
        <v>2572</v>
      </c>
      <c r="N41" s="14">
        <f t="shared" si="5"/>
        <v>13.34301722349035</v>
      </c>
    </row>
    <row r="42" spans="1:14" ht="12.75">
      <c r="A42" s="1" t="s">
        <v>73</v>
      </c>
      <c r="B42" s="8" t="s">
        <v>78</v>
      </c>
      <c r="C42" s="9">
        <f>man!C37</f>
        <v>16488</v>
      </c>
      <c r="D42" s="9">
        <f t="shared" si="0"/>
        <v>20387</v>
      </c>
      <c r="E42" s="9">
        <f>man!E37</f>
        <v>2345</v>
      </c>
      <c r="F42" s="12">
        <f t="shared" si="1"/>
        <v>11.502428017854516</v>
      </c>
      <c r="G42" s="9">
        <f>man!F37</f>
        <v>5737</v>
      </c>
      <c r="H42" s="12">
        <f t="shared" si="2"/>
        <v>28.140481679501644</v>
      </c>
      <c r="I42" s="9">
        <f>man!G37</f>
        <v>6221</v>
      </c>
      <c r="J42" s="12">
        <f t="shared" si="3"/>
        <v>30.514543581694216</v>
      </c>
      <c r="K42" s="9">
        <f>man!H37</f>
        <v>3515</v>
      </c>
      <c r="L42" s="12">
        <f t="shared" si="4"/>
        <v>17.24137931034483</v>
      </c>
      <c r="M42" s="9">
        <f>man!I37</f>
        <v>2569</v>
      </c>
      <c r="N42" s="14">
        <f t="shared" si="5"/>
        <v>12.601167410604797</v>
      </c>
    </row>
    <row r="43" spans="1:14" ht="12.75">
      <c r="A43" s="1" t="s">
        <v>29</v>
      </c>
      <c r="B43" s="8" t="s">
        <v>75</v>
      </c>
      <c r="C43" s="9">
        <f>man!C38</f>
        <v>8856</v>
      </c>
      <c r="D43" s="9">
        <f t="shared" si="0"/>
        <v>10771</v>
      </c>
      <c r="E43" s="9">
        <f>man!E38</f>
        <v>1048</v>
      </c>
      <c r="F43" s="12">
        <f t="shared" si="1"/>
        <v>9.729830099340822</v>
      </c>
      <c r="G43" s="9">
        <f>man!F38</f>
        <v>2769</v>
      </c>
      <c r="H43" s="12">
        <f t="shared" si="2"/>
        <v>25.707919413239257</v>
      </c>
      <c r="I43" s="9">
        <f>man!G38</f>
        <v>3169</v>
      </c>
      <c r="J43" s="12">
        <f t="shared" si="3"/>
        <v>29.42159502367468</v>
      </c>
      <c r="K43" s="9">
        <f>man!H38</f>
        <v>1923</v>
      </c>
      <c r="L43" s="12">
        <f t="shared" si="4"/>
        <v>17.85349549716832</v>
      </c>
      <c r="M43" s="9">
        <f>man!I38</f>
        <v>1862</v>
      </c>
      <c r="N43" s="14">
        <f t="shared" si="5"/>
        <v>17.28715996657692</v>
      </c>
    </row>
    <row r="44" spans="1:14" ht="12.75">
      <c r="A44" s="1" t="s">
        <v>68</v>
      </c>
      <c r="B44" s="8" t="s">
        <v>14</v>
      </c>
      <c r="C44" s="9">
        <f>man!C39</f>
        <v>39435</v>
      </c>
      <c r="D44" s="9">
        <f t="shared" si="0"/>
        <v>47246</v>
      </c>
      <c r="E44" s="9">
        <f>man!E39</f>
        <v>4434</v>
      </c>
      <c r="F44" s="12">
        <f t="shared" si="1"/>
        <v>9.384921474833849</v>
      </c>
      <c r="G44" s="9">
        <f>man!F39</f>
        <v>13669</v>
      </c>
      <c r="H44" s="12">
        <f t="shared" si="2"/>
        <v>28.931549760826314</v>
      </c>
      <c r="I44" s="9">
        <f>man!G39</f>
        <v>14393</v>
      </c>
      <c r="J44" s="12">
        <f t="shared" si="3"/>
        <v>30.463954620496974</v>
      </c>
      <c r="K44" s="9">
        <f>man!H39</f>
        <v>8375</v>
      </c>
      <c r="L44" s="12">
        <f t="shared" si="4"/>
        <v>17.726368369809084</v>
      </c>
      <c r="M44" s="9">
        <f>man!I39</f>
        <v>6375</v>
      </c>
      <c r="N44" s="14">
        <f t="shared" si="5"/>
        <v>13.49320577403378</v>
      </c>
    </row>
    <row r="45" spans="1:14" ht="12.75">
      <c r="A45" s="1" t="s">
        <v>19</v>
      </c>
      <c r="B45" s="8" t="s">
        <v>81</v>
      </c>
      <c r="C45" s="9">
        <f>man!C40</f>
        <v>6832</v>
      </c>
      <c r="D45" s="9">
        <f t="shared" si="0"/>
        <v>8134</v>
      </c>
      <c r="E45" s="9">
        <f>man!E40</f>
        <v>860</v>
      </c>
      <c r="F45" s="12">
        <f t="shared" si="1"/>
        <v>10.572903860339316</v>
      </c>
      <c r="G45" s="9">
        <f>man!F40</f>
        <v>1971</v>
      </c>
      <c r="H45" s="12">
        <f t="shared" si="2"/>
        <v>24.23162035898697</v>
      </c>
      <c r="I45" s="9">
        <f>man!G40</f>
        <v>2289</v>
      </c>
      <c r="J45" s="12">
        <f t="shared" si="3"/>
        <v>28.141135972461274</v>
      </c>
      <c r="K45" s="9">
        <f>man!H40</f>
        <v>1662</v>
      </c>
      <c r="L45" s="12">
        <f t="shared" si="4"/>
        <v>20.43275141381854</v>
      </c>
      <c r="M45" s="9">
        <f>man!I40</f>
        <v>1352</v>
      </c>
      <c r="N45" s="14">
        <f t="shared" si="5"/>
        <v>16.621588394393903</v>
      </c>
    </row>
    <row r="46" spans="1:14" ht="12.75">
      <c r="A46" s="1" t="s">
        <v>48</v>
      </c>
      <c r="B46" s="8" t="s">
        <v>17</v>
      </c>
      <c r="C46" s="9">
        <f>man!C41</f>
        <v>6916</v>
      </c>
      <c r="D46" s="9">
        <f t="shared" si="0"/>
        <v>7971</v>
      </c>
      <c r="E46" s="9">
        <f>man!E41</f>
        <v>765</v>
      </c>
      <c r="F46" s="12">
        <f t="shared" si="1"/>
        <v>9.597290176891232</v>
      </c>
      <c r="G46" s="9">
        <f>man!F41</f>
        <v>2004</v>
      </c>
      <c r="H46" s="12">
        <f t="shared" si="2"/>
        <v>25.1411366202484</v>
      </c>
      <c r="I46" s="9">
        <f>man!G41</f>
        <v>2380</v>
      </c>
      <c r="J46" s="12">
        <f t="shared" si="3"/>
        <v>29.85823610588383</v>
      </c>
      <c r="K46" s="9">
        <f>man!H41</f>
        <v>1613</v>
      </c>
      <c r="L46" s="12">
        <f t="shared" si="4"/>
        <v>20.23585497428177</v>
      </c>
      <c r="M46" s="9">
        <f>man!I41</f>
        <v>1209</v>
      </c>
      <c r="N46" s="14">
        <f t="shared" si="5"/>
        <v>15.16748212269477</v>
      </c>
    </row>
    <row r="47" spans="1:14" ht="12.75">
      <c r="A47" s="1" t="s">
        <v>59</v>
      </c>
      <c r="B47" s="8" t="s">
        <v>80</v>
      </c>
      <c r="C47" s="9">
        <f>man!C42</f>
        <v>10399</v>
      </c>
      <c r="D47" s="9">
        <f t="shared" si="0"/>
        <v>12573</v>
      </c>
      <c r="E47" s="9">
        <f>man!E42</f>
        <v>1320</v>
      </c>
      <c r="F47" s="12">
        <f t="shared" si="1"/>
        <v>10.498687664041995</v>
      </c>
      <c r="G47" s="9">
        <f>man!F42</f>
        <v>3371</v>
      </c>
      <c r="H47" s="12">
        <f t="shared" si="2"/>
        <v>26.811421299610277</v>
      </c>
      <c r="I47" s="9">
        <f>man!G42</f>
        <v>3646</v>
      </c>
      <c r="J47" s="12">
        <f t="shared" si="3"/>
        <v>28.99864789628569</v>
      </c>
      <c r="K47" s="9">
        <f>man!H42</f>
        <v>2372</v>
      </c>
      <c r="L47" s="12">
        <f t="shared" si="4"/>
        <v>18.86582359023304</v>
      </c>
      <c r="M47" s="9">
        <f>man!I42</f>
        <v>1864</v>
      </c>
      <c r="N47" s="14">
        <f t="shared" si="5"/>
        <v>14.825419549829</v>
      </c>
    </row>
    <row r="48" spans="1:14" ht="12.75">
      <c r="A48" s="1" t="s">
        <v>63</v>
      </c>
      <c r="B48" s="8" t="s">
        <v>31</v>
      </c>
      <c r="C48" s="9">
        <f>man!C43</f>
        <v>9044</v>
      </c>
      <c r="D48" s="9">
        <f t="shared" si="0"/>
        <v>10569</v>
      </c>
      <c r="E48" s="9">
        <f>man!E43</f>
        <v>1024</v>
      </c>
      <c r="F48" s="12">
        <f t="shared" si="1"/>
        <v>9.688712271738103</v>
      </c>
      <c r="G48" s="9">
        <f>man!F43</f>
        <v>2795</v>
      </c>
      <c r="H48" s="12">
        <f t="shared" si="2"/>
        <v>26.44526445264453</v>
      </c>
      <c r="I48" s="9">
        <f>man!G43</f>
        <v>3183</v>
      </c>
      <c r="J48" s="12">
        <f t="shared" si="3"/>
        <v>30.116378086857793</v>
      </c>
      <c r="K48" s="9">
        <f>man!H43</f>
        <v>1955</v>
      </c>
      <c r="L48" s="12">
        <f t="shared" si="4"/>
        <v>18.497492667234365</v>
      </c>
      <c r="M48" s="9">
        <f>man!I43</f>
        <v>1612</v>
      </c>
      <c r="N48" s="14">
        <f t="shared" si="5"/>
        <v>15.252152521525215</v>
      </c>
    </row>
    <row r="49" spans="2:16" s="3" customFormat="1" ht="12.75">
      <c r="B49" s="10" t="s">
        <v>93</v>
      </c>
      <c r="C49" s="11">
        <f>SUM(C7:C48)</f>
        <v>856749</v>
      </c>
      <c r="D49" s="11">
        <f aca="true" t="shared" si="6" ref="D49:M49">SUM(D7:D48)</f>
        <v>1023649</v>
      </c>
      <c r="E49" s="11">
        <f t="shared" si="6"/>
        <v>101761</v>
      </c>
      <c r="F49" s="13">
        <f t="shared" si="1"/>
        <v>9.941005168763903</v>
      </c>
      <c r="G49" s="11">
        <f t="shared" si="6"/>
        <v>286699</v>
      </c>
      <c r="H49" s="13">
        <f t="shared" si="2"/>
        <v>28.0075494627553</v>
      </c>
      <c r="I49" s="11">
        <f t="shared" si="6"/>
        <v>318874</v>
      </c>
      <c r="J49" s="13">
        <f t="shared" si="3"/>
        <v>31.150716700744102</v>
      </c>
      <c r="K49" s="11">
        <f t="shared" si="6"/>
        <v>178033</v>
      </c>
      <c r="L49" s="13">
        <f t="shared" si="4"/>
        <v>17.391996670733818</v>
      </c>
      <c r="M49" s="11">
        <f t="shared" si="6"/>
        <v>138282</v>
      </c>
      <c r="N49" s="15">
        <f t="shared" si="5"/>
        <v>13.50873199700288</v>
      </c>
      <c r="P49" s="17"/>
    </row>
    <row r="50" spans="2:14" ht="51.75" customHeight="1">
      <c r="B50" s="21" t="s">
        <v>97</v>
      </c>
      <c r="C50" s="21"/>
      <c r="D50" s="21"/>
      <c r="E50" s="21"/>
      <c r="F50" s="21"/>
      <c r="G50" s="21"/>
      <c r="H50" s="21"/>
      <c r="I50" s="21"/>
      <c r="J50" s="21"/>
      <c r="K50" s="21"/>
      <c r="L50" s="21"/>
      <c r="M50" s="21"/>
      <c r="N50" s="21"/>
    </row>
  </sheetData>
  <sheetProtection/>
  <mergeCells count="12">
    <mergeCell ref="E5:F5"/>
    <mergeCell ref="G5:H5"/>
    <mergeCell ref="B2:N2"/>
    <mergeCell ref="I5:J5"/>
    <mergeCell ref="B1:N1"/>
    <mergeCell ref="B50:N50"/>
    <mergeCell ref="K5:L5"/>
    <mergeCell ref="M5:N5"/>
    <mergeCell ref="E4:N4"/>
    <mergeCell ref="B4:B5"/>
    <mergeCell ref="C4:C5"/>
    <mergeCell ref="D4:D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12374</v>
      </c>
      <c r="D2" s="18">
        <v>14987</v>
      </c>
      <c r="E2" s="18">
        <v>1542</v>
      </c>
      <c r="F2" s="18">
        <v>4256</v>
      </c>
      <c r="G2" s="18">
        <v>4590</v>
      </c>
      <c r="H2" s="18">
        <v>2640</v>
      </c>
      <c r="I2" s="18">
        <v>1959</v>
      </c>
    </row>
    <row r="3" spans="1:9" ht="12.75">
      <c r="A3" s="18" t="s">
        <v>47</v>
      </c>
      <c r="B3" s="18" t="s">
        <v>11</v>
      </c>
      <c r="C3" s="18">
        <v>17469</v>
      </c>
      <c r="D3" s="18">
        <v>21049</v>
      </c>
      <c r="E3" s="18">
        <v>1993</v>
      </c>
      <c r="F3" s="18">
        <v>5544</v>
      </c>
      <c r="G3" s="18">
        <v>6611</v>
      </c>
      <c r="H3" s="18">
        <v>3874</v>
      </c>
      <c r="I3" s="18">
        <v>3027</v>
      </c>
    </row>
    <row r="4" spans="1:9" ht="12.75">
      <c r="A4" s="18" t="s">
        <v>58</v>
      </c>
      <c r="B4" s="18" t="s">
        <v>13</v>
      </c>
      <c r="C4" s="18">
        <v>24168</v>
      </c>
      <c r="D4" s="18">
        <v>29133</v>
      </c>
      <c r="E4" s="18">
        <v>3007</v>
      </c>
      <c r="F4" s="18">
        <v>8072</v>
      </c>
      <c r="G4" s="18">
        <v>9029</v>
      </c>
      <c r="H4" s="18">
        <v>5101</v>
      </c>
      <c r="I4" s="18">
        <v>3924</v>
      </c>
    </row>
    <row r="5" spans="1:9" ht="12.75">
      <c r="A5" s="18" t="s">
        <v>2</v>
      </c>
      <c r="B5" s="18" t="s">
        <v>62</v>
      </c>
      <c r="C5" s="18">
        <v>17083</v>
      </c>
      <c r="D5" s="18">
        <v>20867</v>
      </c>
      <c r="E5" s="18">
        <v>1996</v>
      </c>
      <c r="F5" s="18">
        <v>5381</v>
      </c>
      <c r="G5" s="18">
        <v>6382</v>
      </c>
      <c r="H5" s="18">
        <v>4101</v>
      </c>
      <c r="I5" s="18">
        <v>3007</v>
      </c>
    </row>
    <row r="6" spans="1:9" ht="12.75">
      <c r="A6" s="18" t="s">
        <v>1</v>
      </c>
      <c r="B6" s="18" t="s">
        <v>60</v>
      </c>
      <c r="C6" s="18">
        <v>29039</v>
      </c>
      <c r="D6" s="18">
        <v>34709</v>
      </c>
      <c r="E6" s="18">
        <v>3461</v>
      </c>
      <c r="F6" s="18">
        <v>9451</v>
      </c>
      <c r="G6" s="18">
        <v>11020</v>
      </c>
      <c r="H6" s="18">
        <v>6166</v>
      </c>
      <c r="I6" s="18">
        <v>4611</v>
      </c>
    </row>
    <row r="7" spans="1:9" ht="12.75">
      <c r="A7" s="18" t="s">
        <v>21</v>
      </c>
      <c r="B7" s="18" t="s">
        <v>70</v>
      </c>
      <c r="C7" s="18">
        <v>9788</v>
      </c>
      <c r="D7" s="18">
        <v>12114</v>
      </c>
      <c r="E7" s="18">
        <v>1520</v>
      </c>
      <c r="F7" s="18">
        <v>3408</v>
      </c>
      <c r="G7" s="18">
        <v>3591</v>
      </c>
      <c r="H7" s="18">
        <v>2140</v>
      </c>
      <c r="I7" s="18">
        <v>1455</v>
      </c>
    </row>
    <row r="8" spans="1:9" ht="12.75">
      <c r="A8" s="18" t="s">
        <v>18</v>
      </c>
      <c r="B8" s="18" t="s">
        <v>37</v>
      </c>
      <c r="C8" s="18">
        <v>6875</v>
      </c>
      <c r="D8" s="18">
        <v>8333</v>
      </c>
      <c r="E8" s="18">
        <v>808</v>
      </c>
      <c r="F8" s="18">
        <v>2094</v>
      </c>
      <c r="G8" s="18">
        <v>2559</v>
      </c>
      <c r="H8" s="18">
        <v>1568</v>
      </c>
      <c r="I8" s="18">
        <v>1304</v>
      </c>
    </row>
    <row r="9" spans="1:9" ht="12.75">
      <c r="A9" s="18" t="s">
        <v>22</v>
      </c>
      <c r="B9" s="18" t="s">
        <v>74</v>
      </c>
      <c r="C9" s="18">
        <v>28204</v>
      </c>
      <c r="D9" s="18">
        <v>34040</v>
      </c>
      <c r="E9" s="18">
        <v>2821</v>
      </c>
      <c r="F9" s="18">
        <v>9573</v>
      </c>
      <c r="G9" s="18">
        <v>10772</v>
      </c>
      <c r="H9" s="18">
        <v>5839</v>
      </c>
      <c r="I9" s="18">
        <v>5035</v>
      </c>
    </row>
    <row r="10" spans="1:9" ht="12.75">
      <c r="A10" s="18" t="s">
        <v>24</v>
      </c>
      <c r="B10" s="18" t="s">
        <v>71</v>
      </c>
      <c r="C10" s="18">
        <v>9318</v>
      </c>
      <c r="D10" s="18">
        <v>11344</v>
      </c>
      <c r="E10" s="18">
        <v>882</v>
      </c>
      <c r="F10" s="18">
        <v>2639</v>
      </c>
      <c r="G10" s="18">
        <v>3616</v>
      </c>
      <c r="H10" s="18">
        <v>2240</v>
      </c>
      <c r="I10" s="18">
        <v>1967</v>
      </c>
    </row>
    <row r="11" spans="1:9" ht="12.75">
      <c r="A11" s="18" t="s">
        <v>30</v>
      </c>
      <c r="B11" s="18" t="s">
        <v>45</v>
      </c>
      <c r="C11" s="18">
        <v>200911</v>
      </c>
      <c r="D11" s="18">
        <v>235123</v>
      </c>
      <c r="E11" s="18">
        <v>20397</v>
      </c>
      <c r="F11" s="18">
        <v>68384</v>
      </c>
      <c r="G11" s="18">
        <v>76455</v>
      </c>
      <c r="H11" s="18">
        <v>38909</v>
      </c>
      <c r="I11" s="18">
        <v>30978</v>
      </c>
    </row>
    <row r="12" spans="1:9" ht="12.75">
      <c r="A12" s="18" t="s">
        <v>77</v>
      </c>
      <c r="B12" s="18" t="s">
        <v>16</v>
      </c>
      <c r="C12" s="18">
        <v>13871</v>
      </c>
      <c r="D12" s="18">
        <v>17111</v>
      </c>
      <c r="E12" s="18">
        <v>1583</v>
      </c>
      <c r="F12" s="18">
        <v>4263</v>
      </c>
      <c r="G12" s="18">
        <v>5112</v>
      </c>
      <c r="H12" s="18">
        <v>3246</v>
      </c>
      <c r="I12" s="18">
        <v>2907</v>
      </c>
    </row>
    <row r="13" spans="1:9" ht="12.75">
      <c r="A13" s="18" t="s">
        <v>64</v>
      </c>
      <c r="B13" s="18" t="s">
        <v>12</v>
      </c>
      <c r="C13" s="18">
        <v>8014</v>
      </c>
      <c r="D13" s="18">
        <v>8989</v>
      </c>
      <c r="E13" s="18">
        <v>879</v>
      </c>
      <c r="F13" s="18">
        <v>2351</v>
      </c>
      <c r="G13" s="18">
        <v>2601</v>
      </c>
      <c r="H13" s="18">
        <v>1806</v>
      </c>
      <c r="I13" s="18">
        <v>1352</v>
      </c>
    </row>
    <row r="14" spans="1:9" ht="12.75">
      <c r="A14" s="18" t="s">
        <v>38</v>
      </c>
      <c r="B14" s="18" t="s">
        <v>3</v>
      </c>
      <c r="C14" s="18">
        <v>7035</v>
      </c>
      <c r="D14" s="18">
        <v>8037</v>
      </c>
      <c r="E14" s="18">
        <v>804</v>
      </c>
      <c r="F14" s="18">
        <v>2059</v>
      </c>
      <c r="G14" s="18">
        <v>2491</v>
      </c>
      <c r="H14" s="18">
        <v>1455</v>
      </c>
      <c r="I14" s="18">
        <v>1228</v>
      </c>
    </row>
    <row r="15" spans="1:9" ht="12.75">
      <c r="A15" s="18" t="s">
        <v>51</v>
      </c>
      <c r="B15" s="18" t="s">
        <v>43</v>
      </c>
      <c r="C15" s="18">
        <v>48494</v>
      </c>
      <c r="D15" s="18">
        <v>60371</v>
      </c>
      <c r="E15" s="18">
        <v>6915</v>
      </c>
      <c r="F15" s="18">
        <v>18757</v>
      </c>
      <c r="G15" s="18">
        <v>18021</v>
      </c>
      <c r="H15" s="18">
        <v>9645</v>
      </c>
      <c r="I15" s="18">
        <v>7033</v>
      </c>
    </row>
    <row r="16" spans="1:9" ht="12.75">
      <c r="A16" s="18" t="s">
        <v>23</v>
      </c>
      <c r="B16" s="18" t="s">
        <v>40</v>
      </c>
      <c r="C16" s="18">
        <v>34942</v>
      </c>
      <c r="D16" s="18">
        <v>41477</v>
      </c>
      <c r="E16" s="18">
        <v>4199</v>
      </c>
      <c r="F16" s="18">
        <v>11678</v>
      </c>
      <c r="G16" s="18">
        <v>12526</v>
      </c>
      <c r="H16" s="18">
        <v>7254</v>
      </c>
      <c r="I16" s="18">
        <v>5820</v>
      </c>
    </row>
    <row r="17" spans="1:9" ht="12.75">
      <c r="A17" s="18" t="s">
        <v>53</v>
      </c>
      <c r="B17" s="18" t="s">
        <v>4</v>
      </c>
      <c r="C17" s="18">
        <v>5282</v>
      </c>
      <c r="D17" s="18">
        <v>6849</v>
      </c>
      <c r="E17" s="18">
        <v>485</v>
      </c>
      <c r="F17" s="18">
        <v>1689</v>
      </c>
      <c r="G17" s="18">
        <v>2212</v>
      </c>
      <c r="H17" s="18">
        <v>1348</v>
      </c>
      <c r="I17" s="18">
        <v>1115</v>
      </c>
    </row>
    <row r="18" spans="1:9" ht="12.75">
      <c r="A18" s="18" t="s">
        <v>8</v>
      </c>
      <c r="B18" s="18" t="s">
        <v>36</v>
      </c>
      <c r="C18" s="18">
        <v>12283</v>
      </c>
      <c r="D18" s="18">
        <v>14431</v>
      </c>
      <c r="E18" s="18">
        <v>1575</v>
      </c>
      <c r="F18" s="18">
        <v>4031</v>
      </c>
      <c r="G18" s="18">
        <v>4252</v>
      </c>
      <c r="H18" s="18">
        <v>2505</v>
      </c>
      <c r="I18" s="18">
        <v>2068</v>
      </c>
    </row>
    <row r="19" spans="1:9" ht="12.75">
      <c r="A19" s="18" t="s">
        <v>69</v>
      </c>
      <c r="B19" s="18" t="s">
        <v>42</v>
      </c>
      <c r="C19" s="18">
        <v>23099</v>
      </c>
      <c r="D19" s="18">
        <v>27067</v>
      </c>
      <c r="E19" s="18">
        <v>3129</v>
      </c>
      <c r="F19" s="18">
        <v>7900</v>
      </c>
      <c r="G19" s="18">
        <v>7879</v>
      </c>
      <c r="H19" s="18">
        <v>4532</v>
      </c>
      <c r="I19" s="18">
        <v>3627</v>
      </c>
    </row>
    <row r="20" spans="1:9" ht="12.75">
      <c r="A20" s="18" t="s">
        <v>6</v>
      </c>
      <c r="B20" s="18" t="s">
        <v>57</v>
      </c>
      <c r="C20" s="18">
        <v>17203</v>
      </c>
      <c r="D20" s="18">
        <v>21328</v>
      </c>
      <c r="E20" s="18">
        <v>2352</v>
      </c>
      <c r="F20" s="18">
        <v>5936</v>
      </c>
      <c r="G20" s="18">
        <v>6598</v>
      </c>
      <c r="H20" s="18">
        <v>3591</v>
      </c>
      <c r="I20" s="18">
        <v>2851</v>
      </c>
    </row>
    <row r="21" spans="1:9" ht="12.75">
      <c r="A21" s="18" t="s">
        <v>10</v>
      </c>
      <c r="B21" s="18" t="s">
        <v>65</v>
      </c>
      <c r="C21" s="18">
        <v>7880</v>
      </c>
      <c r="D21" s="18">
        <v>8779</v>
      </c>
      <c r="E21" s="18">
        <v>1176</v>
      </c>
      <c r="F21" s="18">
        <v>2379</v>
      </c>
      <c r="G21" s="18">
        <v>2513</v>
      </c>
      <c r="H21" s="18">
        <v>1505</v>
      </c>
      <c r="I21" s="18">
        <v>1206</v>
      </c>
    </row>
    <row r="22" spans="1:9" ht="12.75">
      <c r="A22" s="18" t="s">
        <v>61</v>
      </c>
      <c r="B22" s="18" t="s">
        <v>25</v>
      </c>
      <c r="C22" s="18">
        <v>9164</v>
      </c>
      <c r="D22" s="18">
        <v>10717</v>
      </c>
      <c r="E22" s="18">
        <v>1357</v>
      </c>
      <c r="F22" s="18">
        <v>2873</v>
      </c>
      <c r="G22" s="18">
        <v>3115</v>
      </c>
      <c r="H22" s="18">
        <v>1940</v>
      </c>
      <c r="I22" s="18">
        <v>1432</v>
      </c>
    </row>
    <row r="23" spans="1:9" ht="12.75">
      <c r="A23" s="18" t="s">
        <v>27</v>
      </c>
      <c r="B23" s="18" t="s">
        <v>41</v>
      </c>
      <c r="C23" s="18">
        <v>9773</v>
      </c>
      <c r="D23" s="18">
        <v>12933</v>
      </c>
      <c r="E23" s="18">
        <v>843</v>
      </c>
      <c r="F23" s="18">
        <v>3158</v>
      </c>
      <c r="G23" s="18">
        <v>4447</v>
      </c>
      <c r="H23" s="18">
        <v>2539</v>
      </c>
      <c r="I23" s="18">
        <v>1946</v>
      </c>
    </row>
    <row r="24" spans="1:9" ht="12.75">
      <c r="A24" s="18" t="s">
        <v>46</v>
      </c>
      <c r="B24" s="18" t="s">
        <v>56</v>
      </c>
      <c r="C24" s="18">
        <v>14737</v>
      </c>
      <c r="D24" s="18">
        <v>17382</v>
      </c>
      <c r="E24" s="18">
        <v>1640</v>
      </c>
      <c r="F24" s="18">
        <v>4255</v>
      </c>
      <c r="G24" s="18">
        <v>5601</v>
      </c>
      <c r="H24" s="18">
        <v>3375</v>
      </c>
      <c r="I24" s="18">
        <v>2511</v>
      </c>
    </row>
    <row r="25" spans="1:9" ht="12.75">
      <c r="A25" s="18" t="s">
        <v>5</v>
      </c>
      <c r="B25" s="18" t="s">
        <v>33</v>
      </c>
      <c r="C25" s="18">
        <v>6018</v>
      </c>
      <c r="D25" s="18">
        <v>7025</v>
      </c>
      <c r="E25" s="18">
        <v>743</v>
      </c>
      <c r="F25" s="18">
        <v>1755</v>
      </c>
      <c r="G25" s="18">
        <v>2157</v>
      </c>
      <c r="H25" s="18">
        <v>1276</v>
      </c>
      <c r="I25" s="18">
        <v>1094</v>
      </c>
    </row>
    <row r="26" spans="1:9" ht="12.75">
      <c r="A26" s="18" t="s">
        <v>83</v>
      </c>
      <c r="B26" s="18" t="s">
        <v>44</v>
      </c>
      <c r="C26" s="18">
        <v>26620</v>
      </c>
      <c r="D26" s="18">
        <v>30747</v>
      </c>
      <c r="E26" s="18">
        <v>3657</v>
      </c>
      <c r="F26" s="18">
        <v>9634</v>
      </c>
      <c r="G26" s="18">
        <v>9591</v>
      </c>
      <c r="H26" s="18">
        <v>4387</v>
      </c>
      <c r="I26" s="18">
        <v>3478</v>
      </c>
    </row>
    <row r="27" spans="1:9" ht="12.75">
      <c r="A27" s="18" t="s">
        <v>67</v>
      </c>
      <c r="B27" s="18" t="s">
        <v>50</v>
      </c>
      <c r="C27" s="18">
        <v>36037</v>
      </c>
      <c r="D27" s="18">
        <v>41513</v>
      </c>
      <c r="E27" s="18">
        <v>4830</v>
      </c>
      <c r="F27" s="18">
        <v>13204</v>
      </c>
      <c r="G27" s="18">
        <v>13584</v>
      </c>
      <c r="H27" s="18">
        <v>5969</v>
      </c>
      <c r="I27" s="18">
        <v>3926</v>
      </c>
    </row>
    <row r="28" spans="1:9" ht="12.75">
      <c r="A28" s="18" t="s">
        <v>26</v>
      </c>
      <c r="B28" s="18" t="s">
        <v>34</v>
      </c>
      <c r="C28" s="18">
        <v>16546</v>
      </c>
      <c r="D28" s="18">
        <v>19678</v>
      </c>
      <c r="E28" s="18">
        <v>2334</v>
      </c>
      <c r="F28" s="18">
        <v>5457</v>
      </c>
      <c r="G28" s="18">
        <v>5839</v>
      </c>
      <c r="H28" s="18">
        <v>3527</v>
      </c>
      <c r="I28" s="18">
        <v>2521</v>
      </c>
    </row>
    <row r="29" spans="1:9" ht="12.75">
      <c r="A29" s="18" t="s">
        <v>20</v>
      </c>
      <c r="B29" s="18" t="s">
        <v>15</v>
      </c>
      <c r="C29" s="18">
        <v>5751</v>
      </c>
      <c r="D29" s="18">
        <v>6521</v>
      </c>
      <c r="E29" s="18">
        <v>730</v>
      </c>
      <c r="F29" s="18">
        <v>1665</v>
      </c>
      <c r="G29" s="18">
        <v>1909</v>
      </c>
      <c r="H29" s="18">
        <v>1238</v>
      </c>
      <c r="I29" s="18">
        <v>979</v>
      </c>
    </row>
    <row r="30" spans="1:9" ht="12.75">
      <c r="A30" s="18" t="s">
        <v>82</v>
      </c>
      <c r="B30" s="18" t="s">
        <v>54</v>
      </c>
      <c r="C30" s="18">
        <v>18830</v>
      </c>
      <c r="D30" s="18">
        <v>23626</v>
      </c>
      <c r="E30" s="18">
        <v>2239</v>
      </c>
      <c r="F30" s="18">
        <v>6183</v>
      </c>
      <c r="G30" s="18">
        <v>7642</v>
      </c>
      <c r="H30" s="18">
        <v>4477</v>
      </c>
      <c r="I30" s="18">
        <v>3085</v>
      </c>
    </row>
    <row r="31" spans="1:9" ht="12.75">
      <c r="A31" s="18" t="s">
        <v>32</v>
      </c>
      <c r="B31" s="18" t="s">
        <v>52</v>
      </c>
      <c r="C31" s="18">
        <v>12591</v>
      </c>
      <c r="D31" s="18">
        <v>15418</v>
      </c>
      <c r="E31" s="18">
        <v>1501</v>
      </c>
      <c r="F31" s="18">
        <v>3823</v>
      </c>
      <c r="G31" s="18">
        <v>4711</v>
      </c>
      <c r="H31" s="18">
        <v>2953</v>
      </c>
      <c r="I31" s="18">
        <v>2430</v>
      </c>
    </row>
    <row r="32" spans="1:9" ht="12.75">
      <c r="A32" s="18" t="s">
        <v>0</v>
      </c>
      <c r="B32" s="18" t="s">
        <v>55</v>
      </c>
      <c r="C32" s="18">
        <v>10158</v>
      </c>
      <c r="D32" s="18">
        <v>12161</v>
      </c>
      <c r="E32" s="18">
        <v>1456</v>
      </c>
      <c r="F32" s="18">
        <v>3250</v>
      </c>
      <c r="G32" s="18">
        <v>3370</v>
      </c>
      <c r="H32" s="18">
        <v>2251</v>
      </c>
      <c r="I32" s="18">
        <v>1834</v>
      </c>
    </row>
    <row r="33" spans="1:9" ht="12.75">
      <c r="A33" s="18" t="s">
        <v>72</v>
      </c>
      <c r="B33" s="18" t="s">
        <v>28</v>
      </c>
      <c r="C33" s="18">
        <v>25927</v>
      </c>
      <c r="D33" s="18">
        <v>30760</v>
      </c>
      <c r="E33" s="18">
        <v>2836</v>
      </c>
      <c r="F33" s="18">
        <v>7948</v>
      </c>
      <c r="G33" s="18">
        <v>10111</v>
      </c>
      <c r="H33" s="18">
        <v>5567</v>
      </c>
      <c r="I33" s="18">
        <v>4298</v>
      </c>
    </row>
    <row r="34" spans="1:9" ht="12.75">
      <c r="A34" s="18" t="s">
        <v>49</v>
      </c>
      <c r="B34" s="18" t="s">
        <v>79</v>
      </c>
      <c r="C34" s="18">
        <v>11137</v>
      </c>
      <c r="D34" s="18">
        <v>13625</v>
      </c>
      <c r="E34" s="18">
        <v>1479</v>
      </c>
      <c r="F34" s="18">
        <v>3587</v>
      </c>
      <c r="G34" s="18">
        <v>4139</v>
      </c>
      <c r="H34" s="18">
        <v>2615</v>
      </c>
      <c r="I34" s="18">
        <v>1805</v>
      </c>
    </row>
    <row r="35" spans="1:9" ht="12.75">
      <c r="A35" s="18" t="s">
        <v>76</v>
      </c>
      <c r="B35" s="18" t="s">
        <v>84</v>
      </c>
      <c r="C35" s="18">
        <v>6743</v>
      </c>
      <c r="D35" s="18">
        <v>8478</v>
      </c>
      <c r="E35" s="18">
        <v>1032</v>
      </c>
      <c r="F35" s="18">
        <v>2292</v>
      </c>
      <c r="G35" s="18">
        <v>2599</v>
      </c>
      <c r="H35" s="18">
        <v>1501</v>
      </c>
      <c r="I35" s="18">
        <v>1054</v>
      </c>
    </row>
    <row r="36" spans="1:9" ht="12.75">
      <c r="A36" s="18" t="s">
        <v>9</v>
      </c>
      <c r="B36" s="18" t="s">
        <v>35</v>
      </c>
      <c r="C36" s="18">
        <v>15415</v>
      </c>
      <c r="D36" s="18">
        <v>19276</v>
      </c>
      <c r="E36" s="18">
        <v>1764</v>
      </c>
      <c r="F36" s="18">
        <v>5454</v>
      </c>
      <c r="G36" s="18">
        <v>5948</v>
      </c>
      <c r="H36" s="18">
        <v>3538</v>
      </c>
      <c r="I36" s="18">
        <v>2572</v>
      </c>
    </row>
    <row r="37" spans="1:9" ht="12.75">
      <c r="A37" s="18" t="s">
        <v>73</v>
      </c>
      <c r="B37" s="18" t="s">
        <v>78</v>
      </c>
      <c r="C37" s="18">
        <v>16488</v>
      </c>
      <c r="D37" s="18">
        <v>20387</v>
      </c>
      <c r="E37" s="18">
        <v>2345</v>
      </c>
      <c r="F37" s="18">
        <v>5737</v>
      </c>
      <c r="G37" s="18">
        <v>6221</v>
      </c>
      <c r="H37" s="18">
        <v>3515</v>
      </c>
      <c r="I37" s="18">
        <v>2569</v>
      </c>
    </row>
    <row r="38" spans="1:9" ht="12.75">
      <c r="A38" s="18" t="s">
        <v>29</v>
      </c>
      <c r="B38" s="18" t="s">
        <v>75</v>
      </c>
      <c r="C38" s="18">
        <v>8856</v>
      </c>
      <c r="D38" s="18">
        <v>10771</v>
      </c>
      <c r="E38" s="18">
        <v>1048</v>
      </c>
      <c r="F38" s="18">
        <v>2769</v>
      </c>
      <c r="G38" s="18">
        <v>3169</v>
      </c>
      <c r="H38" s="18">
        <v>1923</v>
      </c>
      <c r="I38" s="18">
        <v>1862</v>
      </c>
    </row>
    <row r="39" spans="1:9" ht="12.75">
      <c r="A39" s="18" t="s">
        <v>68</v>
      </c>
      <c r="B39" s="18" t="s">
        <v>14</v>
      </c>
      <c r="C39" s="18">
        <v>39435</v>
      </c>
      <c r="D39" s="18">
        <v>47246</v>
      </c>
      <c r="E39" s="18">
        <v>4434</v>
      </c>
      <c r="F39" s="18">
        <v>13669</v>
      </c>
      <c r="G39" s="18">
        <v>14393</v>
      </c>
      <c r="H39" s="18">
        <v>8375</v>
      </c>
      <c r="I39" s="18">
        <v>6375</v>
      </c>
    </row>
    <row r="40" spans="1:9" ht="12.75">
      <c r="A40" s="18" t="s">
        <v>19</v>
      </c>
      <c r="B40" s="18" t="s">
        <v>81</v>
      </c>
      <c r="C40" s="18">
        <v>6832</v>
      </c>
      <c r="D40" s="18">
        <v>8134</v>
      </c>
      <c r="E40" s="18">
        <v>860</v>
      </c>
      <c r="F40" s="18">
        <v>1971</v>
      </c>
      <c r="G40" s="18">
        <v>2289</v>
      </c>
      <c r="H40" s="18">
        <v>1662</v>
      </c>
      <c r="I40" s="18">
        <v>1352</v>
      </c>
    </row>
    <row r="41" spans="1:9" ht="12.75">
      <c r="A41" s="18" t="s">
        <v>48</v>
      </c>
      <c r="B41" s="18" t="s">
        <v>17</v>
      </c>
      <c r="C41" s="18">
        <v>6916</v>
      </c>
      <c r="D41" s="18">
        <v>7971</v>
      </c>
      <c r="E41" s="18">
        <v>765</v>
      </c>
      <c r="F41" s="18">
        <v>2004</v>
      </c>
      <c r="G41" s="18">
        <v>2380</v>
      </c>
      <c r="H41" s="18">
        <v>1613</v>
      </c>
      <c r="I41" s="18">
        <v>1209</v>
      </c>
    </row>
    <row r="42" spans="1:9" ht="12.75">
      <c r="A42" s="18" t="s">
        <v>59</v>
      </c>
      <c r="B42" s="18" t="s">
        <v>80</v>
      </c>
      <c r="C42" s="18">
        <v>10399</v>
      </c>
      <c r="D42" s="18">
        <v>12573</v>
      </c>
      <c r="E42" s="18">
        <v>1320</v>
      </c>
      <c r="F42" s="18">
        <v>3371</v>
      </c>
      <c r="G42" s="18">
        <v>3646</v>
      </c>
      <c r="H42" s="18">
        <v>2372</v>
      </c>
      <c r="I42" s="18">
        <v>1864</v>
      </c>
    </row>
    <row r="43" spans="1:9" ht="12.75">
      <c r="A43" s="18" t="s">
        <v>63</v>
      </c>
      <c r="B43" s="18" t="s">
        <v>31</v>
      </c>
      <c r="C43" s="18">
        <v>9044</v>
      </c>
      <c r="D43" s="18">
        <v>10569</v>
      </c>
      <c r="E43" s="18">
        <v>1024</v>
      </c>
      <c r="F43" s="18">
        <v>2795</v>
      </c>
      <c r="G43" s="18">
        <v>3183</v>
      </c>
      <c r="H43" s="18">
        <v>1955</v>
      </c>
      <c r="I43" s="18">
        <v>1612</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2014-09-11T08:37:26Z</cp:lastPrinted>
  <dcterms:created xsi:type="dcterms:W3CDTF">2013-08-22T13:26:02Z</dcterms:created>
  <dcterms:modified xsi:type="dcterms:W3CDTF">2017-08-07T08:20:02Z</dcterms:modified>
  <cp:category/>
  <cp:version/>
  <cp:contentType/>
  <cp:contentStatus/>
</cp:coreProperties>
</file>