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<sst xmlns="http://schemas.openxmlformats.org/spreadsheetml/2006/main" count="201" uniqueCount="108">
  <si>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</si>
  <si>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</si>
  <si>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</si>
  <si>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</si>
  <si>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</si>
  <si>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</si>
  <si>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</si>
  <si>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</si>
  <si>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</si>
  <si>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</si>
  <si>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</si>
  <si>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</si>
  <si>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</si>
  <si>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</si>
  <si>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</si>
  <si>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</si>
  <si>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</si>
  <si>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</si>
  <si>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</si>
  <si>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</si>
  <si>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</si>
  <si>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</si>
  <si>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</si>
  <si>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</si>
  <si>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</si>
  <si>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</si>
  <si>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</si>
  <si>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</si>
  <si>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</si>
  <si>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</si>
  <si>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</si>
  <si>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</si>
  <si>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</si>
  <si>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</si>
  <si>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</si>
  <si>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</si>
  <si>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</si>
  <si>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</si>
  <si>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</si>
  <si>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</si>
  <si>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</si>
  <si>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</si>
  <si>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</si>
  <si>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</si>
  <si>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</si>
  <si>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</si>
  <si>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</si>
  <si>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</si>
  <si>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</si>
  <si>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</si>
  <si>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</si>
  <si>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</si>
  <si>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</si>
  <si>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</si>
  <si>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</si>
  <si>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</si>
  <si>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</si>
  <si>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</si>
  <si>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</si>
  <si>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</si>
  <si>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</si>
  <si>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</si>
  <si>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</si>
  <si>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</si>
  <si>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</si>
  <si>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</si>
  <si>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</si>
  <si>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</si>
  <si>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</si>
  <si>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</si>
  <si>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</si>
  <si>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</si>
  <si>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</si>
  <si>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</si>
  <si>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</si>
  <si>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</si>
  <si>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</si>
  <si>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</si>
  <si>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</si>
  <si>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</si>
  <si>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</si>
  <si>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</si>
  <si>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</si>
  <si>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</si>
  <si>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</si>
  <si>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</si>
  <si>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</si>
  <si>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</si>
  <si>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</si>
  <si>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</si>
  <si>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</si>
  <si>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</si>
  <si>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</si>
  <si>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</si>
  <si>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</si>
  <si>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</si>
  <si>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</si>
  <si>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</si>
  <si>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</si>
  <si>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</si>
  <si>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</si>
  <si>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</si>
  <si>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</si>
  <si>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</si>
  <si>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</si>
  <si>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</si>
  <si>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</si>
  <si>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31.07.2017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</si>
</sst>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3" t="s">
        <v>98</v>
      </c>
      <c r="C1" s="23"/>
      <c r="D1" s="23"/>
      <c r="E1" s="23"/>
      <c r="F1" s="23"/>
      <c r="G1" s="23"/>
      <c r="H1" s="23"/>
      <c r="I1" s="23"/>
      <c r="J1" s="23"/>
      <c r="K1" s="23"/>
      <c r="L1" s="23"/>
      <c r="M1" s="23"/>
      <c r="N1" s="23"/>
    </row>
    <row r="2" spans="2:14" ht="12.75">
      <c r="B2" s="23" t="s">
        <v>107</v>
      </c>
      <c r="C2" s="23"/>
      <c r="D2" s="23"/>
      <c r="E2" s="23"/>
      <c r="F2" s="23"/>
      <c r="G2" s="23"/>
      <c r="H2" s="23"/>
      <c r="I2" s="23"/>
      <c r="J2" s="23"/>
      <c r="K2" s="23"/>
      <c r="L2" s="23"/>
      <c r="M2" s="23"/>
      <c r="N2" s="23"/>
    </row>
    <row r="3" ht="12" customHeight="1">
      <c r="B3" s="3"/>
    </row>
    <row r="4" spans="2:14" s="11" customFormat="1" ht="18" customHeight="1">
      <c r="B4" s="29" t="s">
        <v>85</v>
      </c>
      <c r="C4" s="20" t="s">
        <v>90</v>
      </c>
      <c r="D4" s="24" t="s">
        <v>92</v>
      </c>
      <c r="E4" s="27" t="s">
        <v>93</v>
      </c>
      <c r="F4" s="27"/>
      <c r="G4" s="27"/>
      <c r="H4" s="27"/>
      <c r="I4" s="27"/>
      <c r="J4" s="27"/>
      <c r="K4" s="27"/>
      <c r="L4" s="27"/>
      <c r="M4" s="27"/>
      <c r="N4" s="27"/>
    </row>
    <row r="5" spans="2:14" s="11" customFormat="1" ht="15.75" customHeight="1">
      <c r="B5" s="30"/>
      <c r="C5" s="21"/>
      <c r="D5" s="25"/>
      <c r="E5" s="27" t="s">
        <v>96</v>
      </c>
      <c r="F5" s="27"/>
      <c r="G5" s="27" t="s">
        <v>86</v>
      </c>
      <c r="H5" s="27"/>
      <c r="I5" s="27" t="s">
        <v>87</v>
      </c>
      <c r="J5" s="27"/>
      <c r="K5" s="27" t="s">
        <v>88</v>
      </c>
      <c r="L5" s="27"/>
      <c r="M5" s="27" t="s">
        <v>89</v>
      </c>
      <c r="N5" s="27"/>
    </row>
    <row r="6" spans="1:14" s="11" customFormat="1" ht="12.75" customHeight="1" hidden="1">
      <c r="A6" s="12" t="s">
        <v>39</v>
      </c>
      <c r="B6" s="30"/>
      <c r="C6" s="21"/>
      <c r="D6" s="25"/>
      <c r="E6" s="9"/>
      <c r="F6" s="9"/>
      <c r="G6" s="9"/>
      <c r="H6" s="9"/>
      <c r="I6" s="9"/>
      <c r="J6" s="9"/>
      <c r="K6" s="9"/>
      <c r="L6" s="9"/>
      <c r="M6" s="9"/>
      <c r="N6" s="9"/>
    </row>
    <row r="7" spans="1:14" s="11" customFormat="1" ht="12.75">
      <c r="A7" s="12"/>
      <c r="B7" s="31"/>
      <c r="C7" s="22"/>
      <c r="D7" s="26"/>
      <c r="E7" s="9" t="s">
        <v>94</v>
      </c>
      <c r="F7" s="9" t="s">
        <v>95</v>
      </c>
      <c r="G7" s="9" t="s">
        <v>94</v>
      </c>
      <c r="H7" s="9" t="s">
        <v>95</v>
      </c>
      <c r="I7" s="9" t="s">
        <v>94</v>
      </c>
      <c r="J7" s="9" t="s">
        <v>95</v>
      </c>
      <c r="K7" s="9" t="s">
        <v>94</v>
      </c>
      <c r="L7" s="9" t="s">
        <v>95</v>
      </c>
      <c r="M7" s="9" t="s">
        <v>94</v>
      </c>
      <c r="N7" s="9" t="s">
        <v>95</v>
      </c>
    </row>
    <row r="8" spans="1:17" ht="12.75">
      <c r="A8" s="1" t="s">
        <v>66</v>
      </c>
      <c r="B8" s="4" t="s">
        <v>7</v>
      </c>
      <c r="C8" s="18">
        <f>man!C2</f>
        <v>12374</v>
      </c>
      <c r="D8" s="5">
        <f>E8+G8+I8+K8+M8</f>
        <v>20078</v>
      </c>
      <c r="E8" s="10">
        <f>man!E2</f>
        <v>1916</v>
      </c>
      <c r="F8" s="13">
        <f>E8/D8*100</f>
        <v>9.542783145731647</v>
      </c>
      <c r="G8" s="10">
        <f>man!F2</f>
        <v>5299</v>
      </c>
      <c r="H8" s="13">
        <f>G8/D8*100</f>
        <v>26.392070923398748</v>
      </c>
      <c r="I8" s="17">
        <f>man!G2</f>
        <v>5913</v>
      </c>
      <c r="J8" s="13">
        <f>I8/D8*100</f>
        <v>29.450144436696885</v>
      </c>
      <c r="K8" s="10">
        <f>man!H2</f>
        <v>3658</v>
      </c>
      <c r="L8" s="13">
        <f>K8/D8*100</f>
        <v>18.218946110170336</v>
      </c>
      <c r="M8" s="10">
        <f>man!I2</f>
        <v>3292</v>
      </c>
      <c r="N8" s="13">
        <f>M8/D8*100</f>
        <v>16.39605538400239</v>
      </c>
      <c r="Q8" s="19"/>
    </row>
    <row r="9" spans="1:17" ht="12.75">
      <c r="A9" s="1" t="s">
        <v>47</v>
      </c>
      <c r="B9" s="4" t="s">
        <v>11</v>
      </c>
      <c r="C9" s="18">
        <f>man!C3</f>
        <v>17469</v>
      </c>
      <c r="D9" s="5">
        <f aca="true" t="shared" si="0" ref="D9:D49">E9+G9+I9+K9+M9</f>
        <v>26886</v>
      </c>
      <c r="E9" s="10">
        <f>man!E3</f>
        <v>2486</v>
      </c>
      <c r="F9" s="13">
        <f aca="true" t="shared" si="1" ref="F9:F50">E9/D9*100</f>
        <v>9.246447965483895</v>
      </c>
      <c r="G9" s="10">
        <f>man!F3</f>
        <v>6659</v>
      </c>
      <c r="H9" s="13">
        <f aca="true" t="shared" si="2" ref="H9:H50">G9/D9*100</f>
        <v>24.76753700810831</v>
      </c>
      <c r="I9" s="17">
        <f>man!G3</f>
        <v>8139</v>
      </c>
      <c r="J9" s="13">
        <f aca="true" t="shared" si="3" ref="J9:J50">I9/D9*100</f>
        <v>30.27226065610355</v>
      </c>
      <c r="K9" s="10">
        <f>man!H3</f>
        <v>4907</v>
      </c>
      <c r="L9" s="13">
        <f aca="true" t="shared" si="4" ref="L9:L50">K9/D9*100</f>
        <v>18.25113441940043</v>
      </c>
      <c r="M9" s="10">
        <f>man!I3</f>
        <v>4695</v>
      </c>
      <c r="N9" s="13">
        <f aca="true" t="shared" si="5" ref="N9:N50">M9/D9*100</f>
        <v>17.462619950903814</v>
      </c>
      <c r="Q9" s="19"/>
    </row>
    <row r="10" spans="1:17" ht="12.75">
      <c r="A10" s="1" t="s">
        <v>58</v>
      </c>
      <c r="B10" s="4" t="s">
        <v>13</v>
      </c>
      <c r="C10" s="18">
        <f>man!C4</f>
        <v>24168</v>
      </c>
      <c r="D10" s="5">
        <f t="shared" si="0"/>
        <v>36107</v>
      </c>
      <c r="E10" s="10">
        <f>man!E4</f>
        <v>3571</v>
      </c>
      <c r="F10" s="13">
        <f t="shared" si="1"/>
        <v>9.890049020965463</v>
      </c>
      <c r="G10" s="10">
        <f>man!F4</f>
        <v>9289</v>
      </c>
      <c r="H10" s="13">
        <f t="shared" si="2"/>
        <v>25.726313457224357</v>
      </c>
      <c r="I10" s="17">
        <f>man!G4</f>
        <v>10563</v>
      </c>
      <c r="J10" s="13">
        <f t="shared" si="3"/>
        <v>29.254715152186556</v>
      </c>
      <c r="K10" s="10">
        <f>man!H4</f>
        <v>6524</v>
      </c>
      <c r="L10" s="13">
        <f t="shared" si="4"/>
        <v>18.068518569806407</v>
      </c>
      <c r="M10" s="10">
        <f>man!I4</f>
        <v>6160</v>
      </c>
      <c r="N10" s="13">
        <f t="shared" si="5"/>
        <v>17.06040379981721</v>
      </c>
      <c r="Q10" s="19"/>
    </row>
    <row r="11" spans="1:17" ht="12.75">
      <c r="A11" s="1" t="s">
        <v>2</v>
      </c>
      <c r="B11" s="4" t="s">
        <v>62</v>
      </c>
      <c r="C11" s="18">
        <f>man!C5</f>
        <v>17083</v>
      </c>
      <c r="D11" s="5">
        <f t="shared" si="0"/>
        <v>25756</v>
      </c>
      <c r="E11" s="10">
        <f>man!E5</f>
        <v>2525</v>
      </c>
      <c r="F11" s="13">
        <f t="shared" si="1"/>
        <v>9.803540922503494</v>
      </c>
      <c r="G11" s="10">
        <f>man!F5</f>
        <v>6493</v>
      </c>
      <c r="H11" s="13">
        <f t="shared" si="2"/>
        <v>25.209659885075318</v>
      </c>
      <c r="I11" s="17">
        <f>man!G5</f>
        <v>7582</v>
      </c>
      <c r="J11" s="13">
        <f t="shared" si="3"/>
        <v>29.437800900760987</v>
      </c>
      <c r="K11" s="10">
        <f>man!H5</f>
        <v>5025</v>
      </c>
      <c r="L11" s="13">
        <f t="shared" si="4"/>
        <v>19.510017083398044</v>
      </c>
      <c r="M11" s="10">
        <f>man!I5</f>
        <v>4131</v>
      </c>
      <c r="N11" s="13">
        <f t="shared" si="5"/>
        <v>16.03898120826215</v>
      </c>
      <c r="Q11" s="19"/>
    </row>
    <row r="12" spans="1:17" ht="12.75">
      <c r="A12" s="1" t="s">
        <v>1</v>
      </c>
      <c r="B12" s="4" t="s">
        <v>60</v>
      </c>
      <c r="C12" s="18">
        <f>man!C6</f>
        <v>29039</v>
      </c>
      <c r="D12" s="5">
        <f t="shared" si="0"/>
        <v>44058</v>
      </c>
      <c r="E12" s="10">
        <f>man!E6</f>
        <v>4292</v>
      </c>
      <c r="F12" s="13">
        <f t="shared" si="1"/>
        <v>9.741704117299923</v>
      </c>
      <c r="G12" s="10">
        <f>man!F6</f>
        <v>11428</v>
      </c>
      <c r="H12" s="13">
        <f t="shared" si="2"/>
        <v>25.93853556675292</v>
      </c>
      <c r="I12" s="17">
        <f>man!G6</f>
        <v>13669</v>
      </c>
      <c r="J12" s="13">
        <f t="shared" si="3"/>
        <v>31.02501248354442</v>
      </c>
      <c r="K12" s="10">
        <f>man!H6</f>
        <v>7997</v>
      </c>
      <c r="L12" s="13">
        <f t="shared" si="4"/>
        <v>18.15107358482001</v>
      </c>
      <c r="M12" s="10">
        <f>man!I6</f>
        <v>6672</v>
      </c>
      <c r="N12" s="13">
        <f t="shared" si="5"/>
        <v>15.14367424758273</v>
      </c>
      <c r="Q12" s="19"/>
    </row>
    <row r="13" spans="1:17" ht="12.75">
      <c r="A13" s="1" t="s">
        <v>21</v>
      </c>
      <c r="B13" s="4" t="s">
        <v>70</v>
      </c>
      <c r="C13" s="18">
        <f>man!C7</f>
        <v>9788</v>
      </c>
      <c r="D13" s="5">
        <f t="shared" si="0"/>
        <v>15180</v>
      </c>
      <c r="E13" s="10">
        <f>man!E7</f>
        <v>1759</v>
      </c>
      <c r="F13" s="13">
        <f t="shared" si="1"/>
        <v>11.587615283267457</v>
      </c>
      <c r="G13" s="10">
        <f>man!F7</f>
        <v>3929</v>
      </c>
      <c r="H13" s="13">
        <f t="shared" si="2"/>
        <v>25.882740447957843</v>
      </c>
      <c r="I13" s="17">
        <f>man!G7</f>
        <v>4284</v>
      </c>
      <c r="J13" s="13">
        <f t="shared" si="3"/>
        <v>28.221343873517785</v>
      </c>
      <c r="K13" s="10">
        <f>man!H7</f>
        <v>2728</v>
      </c>
      <c r="L13" s="13">
        <f t="shared" si="4"/>
        <v>17.971014492753625</v>
      </c>
      <c r="M13" s="10">
        <f>man!I7</f>
        <v>2480</v>
      </c>
      <c r="N13" s="13">
        <f t="shared" si="5"/>
        <v>16.337285902503293</v>
      </c>
      <c r="Q13" s="19"/>
    </row>
    <row r="14" spans="1:17" ht="12.75">
      <c r="A14" s="1" t="s">
        <v>18</v>
      </c>
      <c r="B14" s="4" t="s">
        <v>37</v>
      </c>
      <c r="C14" s="18">
        <f>man!C8</f>
        <v>6875</v>
      </c>
      <c r="D14" s="5">
        <f t="shared" si="0"/>
        <v>10071</v>
      </c>
      <c r="E14" s="10">
        <f>man!E8</f>
        <v>943</v>
      </c>
      <c r="F14" s="13">
        <f t="shared" si="1"/>
        <v>9.363519014993546</v>
      </c>
      <c r="G14" s="10">
        <f>man!F8</f>
        <v>2467</v>
      </c>
      <c r="H14" s="13">
        <f t="shared" si="2"/>
        <v>24.49607784728428</v>
      </c>
      <c r="I14" s="17">
        <f>man!G8</f>
        <v>3087</v>
      </c>
      <c r="J14" s="13">
        <f t="shared" si="3"/>
        <v>30.652368185880253</v>
      </c>
      <c r="K14" s="10">
        <f>man!H8</f>
        <v>1867</v>
      </c>
      <c r="L14" s="13">
        <f t="shared" si="4"/>
        <v>18.538377519610762</v>
      </c>
      <c r="M14" s="10">
        <f>man!I8</f>
        <v>1707</v>
      </c>
      <c r="N14" s="13">
        <f t="shared" si="5"/>
        <v>16.949657432231156</v>
      </c>
      <c r="Q14" s="19"/>
    </row>
    <row r="15" spans="1:17" ht="12.75">
      <c r="A15" s="1" t="s">
        <v>22</v>
      </c>
      <c r="B15" s="4" t="s">
        <v>74</v>
      </c>
      <c r="C15" s="18">
        <f>man!C9</f>
        <v>28204</v>
      </c>
      <c r="D15" s="5">
        <f t="shared" si="0"/>
        <v>41554</v>
      </c>
      <c r="E15" s="10">
        <f>man!E9</f>
        <v>3428</v>
      </c>
      <c r="F15" s="13">
        <f t="shared" si="1"/>
        <v>8.249506666024931</v>
      </c>
      <c r="G15" s="10">
        <f>man!F9</f>
        <v>11382</v>
      </c>
      <c r="H15" s="13">
        <f t="shared" si="2"/>
        <v>27.390864898686047</v>
      </c>
      <c r="I15" s="17">
        <f>man!G9</f>
        <v>12705</v>
      </c>
      <c r="J15" s="13">
        <f t="shared" si="3"/>
        <v>30.574673918275014</v>
      </c>
      <c r="K15" s="10">
        <f>man!H9</f>
        <v>6955</v>
      </c>
      <c r="L15" s="13">
        <f t="shared" si="4"/>
        <v>16.73725754440006</v>
      </c>
      <c r="M15" s="10">
        <f>man!I9</f>
        <v>7084</v>
      </c>
      <c r="N15" s="13">
        <f t="shared" si="5"/>
        <v>17.04769697261395</v>
      </c>
      <c r="Q15" s="19"/>
    </row>
    <row r="16" spans="1:17" ht="12.75">
      <c r="A16" s="1" t="s">
        <v>24</v>
      </c>
      <c r="B16" s="4" t="s">
        <v>71</v>
      </c>
      <c r="C16" s="18">
        <f>man!C10</f>
        <v>9318</v>
      </c>
      <c r="D16" s="5">
        <f t="shared" si="0"/>
        <v>13413</v>
      </c>
      <c r="E16" s="10">
        <f>man!E10</f>
        <v>1077</v>
      </c>
      <c r="F16" s="13">
        <f t="shared" si="1"/>
        <v>8.029523596510847</v>
      </c>
      <c r="G16" s="10">
        <f>man!F10</f>
        <v>3058</v>
      </c>
      <c r="H16" s="13">
        <f t="shared" si="2"/>
        <v>22.798777305599046</v>
      </c>
      <c r="I16" s="17">
        <f>man!G10</f>
        <v>4186</v>
      </c>
      <c r="J16" s="13">
        <f t="shared" si="3"/>
        <v>31.208529038992022</v>
      </c>
      <c r="K16" s="10">
        <f>man!H10</f>
        <v>2635</v>
      </c>
      <c r="L16" s="13">
        <f t="shared" si="4"/>
        <v>19.64512040557668</v>
      </c>
      <c r="M16" s="10">
        <f>man!I10</f>
        <v>2457</v>
      </c>
      <c r="N16" s="13">
        <f t="shared" si="5"/>
        <v>18.318049653321406</v>
      </c>
      <c r="Q16" s="19"/>
    </row>
    <row r="17" spans="1:17" ht="12.75">
      <c r="A17" s="1" t="s">
        <v>30</v>
      </c>
      <c r="B17" s="4" t="s">
        <v>45</v>
      </c>
      <c r="C17" s="18">
        <f>man!C11</f>
        <v>200911</v>
      </c>
      <c r="D17" s="5">
        <f t="shared" si="0"/>
        <v>304512</v>
      </c>
      <c r="E17" s="10">
        <f>man!E11</f>
        <v>27338</v>
      </c>
      <c r="F17" s="13">
        <f t="shared" si="1"/>
        <v>8.977642917192096</v>
      </c>
      <c r="G17" s="10">
        <f>man!F11</f>
        <v>86337</v>
      </c>
      <c r="H17" s="13">
        <f t="shared" si="2"/>
        <v>28.352577238335435</v>
      </c>
      <c r="I17" s="17">
        <f>man!G11</f>
        <v>95592</v>
      </c>
      <c r="J17" s="13">
        <f t="shared" si="3"/>
        <v>31.391866330390922</v>
      </c>
      <c r="K17" s="10">
        <f>man!H11</f>
        <v>48793</v>
      </c>
      <c r="L17" s="13">
        <f t="shared" si="4"/>
        <v>16.02334226565784</v>
      </c>
      <c r="M17" s="10">
        <f>man!I11</f>
        <v>46452</v>
      </c>
      <c r="N17" s="13">
        <f t="shared" si="5"/>
        <v>15.254571248423707</v>
      </c>
      <c r="Q17" s="19"/>
    </row>
    <row r="18" spans="1:17" ht="12.75">
      <c r="A18" s="1" t="s">
        <v>77</v>
      </c>
      <c r="B18" s="4" t="s">
        <v>16</v>
      </c>
      <c r="C18" s="18">
        <f>man!C12</f>
        <v>13871</v>
      </c>
      <c r="D18" s="5">
        <f t="shared" si="0"/>
        <v>19282</v>
      </c>
      <c r="E18" s="10">
        <f>man!E12</f>
        <v>1743</v>
      </c>
      <c r="F18" s="13">
        <f t="shared" si="1"/>
        <v>9.03951872212426</v>
      </c>
      <c r="G18" s="10">
        <f>man!F12</f>
        <v>4716</v>
      </c>
      <c r="H18" s="13">
        <f t="shared" si="2"/>
        <v>24.458043771393008</v>
      </c>
      <c r="I18" s="17">
        <f>man!G12</f>
        <v>5622</v>
      </c>
      <c r="J18" s="13">
        <f t="shared" si="3"/>
        <v>29.156726480655532</v>
      </c>
      <c r="K18" s="10">
        <f>man!H12</f>
        <v>3594</v>
      </c>
      <c r="L18" s="13">
        <f t="shared" si="4"/>
        <v>18.639145316875844</v>
      </c>
      <c r="M18" s="10">
        <f>man!I12</f>
        <v>3607</v>
      </c>
      <c r="N18" s="13">
        <f t="shared" si="5"/>
        <v>18.706565708951352</v>
      </c>
      <c r="Q18" s="19"/>
    </row>
    <row r="19" spans="1:17" ht="12.75">
      <c r="A19" s="1" t="s">
        <v>64</v>
      </c>
      <c r="B19" s="4" t="s">
        <v>12</v>
      </c>
      <c r="C19" s="18">
        <f>man!C13</f>
        <v>8014</v>
      </c>
      <c r="D19" s="5">
        <f t="shared" si="0"/>
        <v>12304</v>
      </c>
      <c r="E19" s="10">
        <f>man!E13</f>
        <v>1151</v>
      </c>
      <c r="F19" s="13">
        <f t="shared" si="1"/>
        <v>9.354681404421326</v>
      </c>
      <c r="G19" s="10">
        <f>man!F13</f>
        <v>3111</v>
      </c>
      <c r="H19" s="13">
        <f t="shared" si="2"/>
        <v>25.28446033810143</v>
      </c>
      <c r="I19" s="17">
        <f>man!G13</f>
        <v>3477</v>
      </c>
      <c r="J19" s="13">
        <f t="shared" si="3"/>
        <v>28.259102730819247</v>
      </c>
      <c r="K19" s="10">
        <f>man!H13</f>
        <v>2472</v>
      </c>
      <c r="L19" s="13">
        <f t="shared" si="4"/>
        <v>20.09102730819246</v>
      </c>
      <c r="M19" s="10">
        <f>man!I13</f>
        <v>2093</v>
      </c>
      <c r="N19" s="13">
        <f t="shared" si="5"/>
        <v>17.01072821846554</v>
      </c>
      <c r="Q19" s="19"/>
    </row>
    <row r="20" spans="1:17" ht="12.75">
      <c r="A20" s="1" t="s">
        <v>38</v>
      </c>
      <c r="B20" s="4" t="s">
        <v>3</v>
      </c>
      <c r="C20" s="18">
        <f>man!C14</f>
        <v>7035</v>
      </c>
      <c r="D20" s="5">
        <f t="shared" si="0"/>
        <v>10185</v>
      </c>
      <c r="E20" s="10">
        <f>man!E14</f>
        <v>1010</v>
      </c>
      <c r="F20" s="13">
        <f t="shared" si="1"/>
        <v>9.916543937162494</v>
      </c>
      <c r="G20" s="10">
        <f>man!F14</f>
        <v>2477</v>
      </c>
      <c r="H20" s="13">
        <f t="shared" si="2"/>
        <v>24.32007854688267</v>
      </c>
      <c r="I20" s="17">
        <f>man!G14</f>
        <v>3052</v>
      </c>
      <c r="J20" s="13">
        <f t="shared" si="3"/>
        <v>29.965635738831615</v>
      </c>
      <c r="K20" s="10">
        <f>man!H14</f>
        <v>1885</v>
      </c>
      <c r="L20" s="13">
        <f t="shared" si="4"/>
        <v>18.507609229258716</v>
      </c>
      <c r="M20" s="10">
        <f>man!I14</f>
        <v>1761</v>
      </c>
      <c r="N20" s="13">
        <f t="shared" si="5"/>
        <v>17.290132547864506</v>
      </c>
      <c r="Q20" s="19"/>
    </row>
    <row r="21" spans="1:17" ht="12.75">
      <c r="A21" s="1" t="s">
        <v>51</v>
      </c>
      <c r="B21" s="4" t="s">
        <v>43</v>
      </c>
      <c r="C21" s="18">
        <f>man!C15</f>
        <v>48494</v>
      </c>
      <c r="D21" s="5">
        <f t="shared" si="0"/>
        <v>71189</v>
      </c>
      <c r="E21" s="10">
        <f>man!E15</f>
        <v>8254</v>
      </c>
      <c r="F21" s="13">
        <f t="shared" si="1"/>
        <v>11.594487912458385</v>
      </c>
      <c r="G21" s="10">
        <f>man!F15</f>
        <v>21740</v>
      </c>
      <c r="H21" s="13">
        <f t="shared" si="2"/>
        <v>30.53842588040287</v>
      </c>
      <c r="I21" s="17">
        <f>man!G15</f>
        <v>20806</v>
      </c>
      <c r="J21" s="13">
        <f t="shared" si="3"/>
        <v>29.22642543089522</v>
      </c>
      <c r="K21" s="10">
        <f>man!H15</f>
        <v>11168</v>
      </c>
      <c r="L21" s="13">
        <f t="shared" si="4"/>
        <v>15.687816938010085</v>
      </c>
      <c r="M21" s="10">
        <f>man!I15</f>
        <v>9221</v>
      </c>
      <c r="N21" s="13">
        <f t="shared" si="5"/>
        <v>12.952843838233436</v>
      </c>
      <c r="Q21" s="19"/>
    </row>
    <row r="22" spans="1:17" ht="12.75">
      <c r="A22" s="1" t="s">
        <v>23</v>
      </c>
      <c r="B22" s="4" t="s">
        <v>40</v>
      </c>
      <c r="C22" s="18">
        <f>man!C16</f>
        <v>34942</v>
      </c>
      <c r="D22" s="5">
        <f t="shared" si="0"/>
        <v>52724</v>
      </c>
      <c r="E22" s="10">
        <f>man!E16</f>
        <v>5399</v>
      </c>
      <c r="F22" s="13">
        <f t="shared" si="1"/>
        <v>10.240118352173583</v>
      </c>
      <c r="G22" s="10">
        <f>man!F16</f>
        <v>14318</v>
      </c>
      <c r="H22" s="13">
        <f t="shared" si="2"/>
        <v>27.15651316288597</v>
      </c>
      <c r="I22" s="17">
        <f>man!G16</f>
        <v>15436</v>
      </c>
      <c r="J22" s="13">
        <f t="shared" si="3"/>
        <v>29.276989606251426</v>
      </c>
      <c r="K22" s="10">
        <f>man!H16</f>
        <v>9145</v>
      </c>
      <c r="L22" s="13">
        <f t="shared" si="4"/>
        <v>17.345042106061754</v>
      </c>
      <c r="M22" s="10">
        <f>man!I16</f>
        <v>8426</v>
      </c>
      <c r="N22" s="13">
        <f t="shared" si="5"/>
        <v>15.981336772627266</v>
      </c>
      <c r="Q22" s="19"/>
    </row>
    <row r="23" spans="1:17" ht="12.75">
      <c r="A23" s="1" t="s">
        <v>53</v>
      </c>
      <c r="B23" s="4" t="s">
        <v>4</v>
      </c>
      <c r="C23" s="18">
        <f>man!C17</f>
        <v>5282</v>
      </c>
      <c r="D23" s="5">
        <f t="shared" si="0"/>
        <v>8951</v>
      </c>
      <c r="E23" s="10">
        <f>man!E17</f>
        <v>589</v>
      </c>
      <c r="F23" s="13">
        <f t="shared" si="1"/>
        <v>6.580270360853537</v>
      </c>
      <c r="G23" s="10">
        <f>man!F17</f>
        <v>1951</v>
      </c>
      <c r="H23" s="13">
        <f t="shared" si="2"/>
        <v>21.796447324321306</v>
      </c>
      <c r="I23" s="17">
        <f>man!G17</f>
        <v>2619</v>
      </c>
      <c r="J23" s="13">
        <f t="shared" si="3"/>
        <v>29.259300636800354</v>
      </c>
      <c r="K23" s="10">
        <f>man!H17</f>
        <v>1747</v>
      </c>
      <c r="L23" s="13">
        <f t="shared" si="4"/>
        <v>19.517372360630098</v>
      </c>
      <c r="M23" s="10">
        <f>man!I17</f>
        <v>2045</v>
      </c>
      <c r="N23" s="13">
        <f t="shared" si="5"/>
        <v>22.8466093173947</v>
      </c>
      <c r="Q23" s="19"/>
    </row>
    <row r="24" spans="1:17" ht="12.75">
      <c r="A24" s="1" t="s">
        <v>8</v>
      </c>
      <c r="B24" s="4" t="s">
        <v>36</v>
      </c>
      <c r="C24" s="18">
        <f>man!C18</f>
        <v>12283</v>
      </c>
      <c r="D24" s="5">
        <f t="shared" si="0"/>
        <v>18540</v>
      </c>
      <c r="E24" s="10">
        <f>man!E18</f>
        <v>1920</v>
      </c>
      <c r="F24" s="13">
        <f t="shared" si="1"/>
        <v>10.355987055016183</v>
      </c>
      <c r="G24" s="10">
        <f>man!F18</f>
        <v>4829</v>
      </c>
      <c r="H24" s="13">
        <f t="shared" si="2"/>
        <v>26.046386192017263</v>
      </c>
      <c r="I24" s="17">
        <f>man!G18</f>
        <v>5222</v>
      </c>
      <c r="J24" s="13">
        <f t="shared" si="3"/>
        <v>28.166127292340885</v>
      </c>
      <c r="K24" s="10">
        <f>man!H18</f>
        <v>3260</v>
      </c>
      <c r="L24" s="13">
        <f t="shared" si="4"/>
        <v>17.583603020496223</v>
      </c>
      <c r="M24" s="10">
        <f>man!I18</f>
        <v>3309</v>
      </c>
      <c r="N24" s="13">
        <f t="shared" si="5"/>
        <v>17.84789644012945</v>
      </c>
      <c r="Q24" s="19"/>
    </row>
    <row r="25" spans="1:17" ht="12.75">
      <c r="A25" s="1" t="s">
        <v>69</v>
      </c>
      <c r="B25" s="4" t="s">
        <v>42</v>
      </c>
      <c r="C25" s="18">
        <f>man!C19</f>
        <v>23099</v>
      </c>
      <c r="D25" s="5">
        <f t="shared" si="0"/>
        <v>32940</v>
      </c>
      <c r="E25" s="10">
        <f>man!E19</f>
        <v>3741</v>
      </c>
      <c r="F25" s="13">
        <f t="shared" si="1"/>
        <v>11.357012750455374</v>
      </c>
      <c r="G25" s="10">
        <f>man!F19</f>
        <v>9313</v>
      </c>
      <c r="H25" s="13">
        <f t="shared" si="2"/>
        <v>28.272616879174254</v>
      </c>
      <c r="I25" s="17">
        <f>man!G19</f>
        <v>9398</v>
      </c>
      <c r="J25" s="13">
        <f t="shared" si="3"/>
        <v>28.530661809350335</v>
      </c>
      <c r="K25" s="10">
        <f>man!H19</f>
        <v>5608</v>
      </c>
      <c r="L25" s="13">
        <f t="shared" si="4"/>
        <v>17.024893746205223</v>
      </c>
      <c r="M25" s="10">
        <f>man!I19</f>
        <v>4880</v>
      </c>
      <c r="N25" s="13">
        <f t="shared" si="5"/>
        <v>14.814814814814813</v>
      </c>
      <c r="Q25" s="19"/>
    </row>
    <row r="26" spans="1:17" ht="12.75">
      <c r="A26" s="1" t="s">
        <v>6</v>
      </c>
      <c r="B26" s="4" t="s">
        <v>57</v>
      </c>
      <c r="C26" s="18">
        <f>man!C20</f>
        <v>17203</v>
      </c>
      <c r="D26" s="5">
        <f t="shared" si="0"/>
        <v>24420</v>
      </c>
      <c r="E26" s="10">
        <f>man!E20</f>
        <v>2619</v>
      </c>
      <c r="F26" s="13">
        <f t="shared" si="1"/>
        <v>10.724815724815723</v>
      </c>
      <c r="G26" s="10">
        <f>man!F20</f>
        <v>6656</v>
      </c>
      <c r="H26" s="13">
        <f t="shared" si="2"/>
        <v>27.256347256347258</v>
      </c>
      <c r="I26" s="17">
        <f>man!G20</f>
        <v>7445</v>
      </c>
      <c r="J26" s="13">
        <f t="shared" si="3"/>
        <v>30.487305487305488</v>
      </c>
      <c r="K26" s="10">
        <f>man!H20</f>
        <v>4067</v>
      </c>
      <c r="L26" s="13">
        <f t="shared" si="4"/>
        <v>16.654381654381652</v>
      </c>
      <c r="M26" s="10">
        <f>man!I20</f>
        <v>3633</v>
      </c>
      <c r="N26" s="13">
        <f t="shared" si="5"/>
        <v>14.87714987714988</v>
      </c>
      <c r="Q26" s="19"/>
    </row>
    <row r="27" spans="1:17" ht="12.75">
      <c r="A27" s="1" t="s">
        <v>10</v>
      </c>
      <c r="B27" s="4" t="s">
        <v>65</v>
      </c>
      <c r="C27" s="18">
        <f>man!C21</f>
        <v>7880</v>
      </c>
      <c r="D27" s="5">
        <f t="shared" si="0"/>
        <v>10741</v>
      </c>
      <c r="E27" s="10">
        <f>man!E21</f>
        <v>1426</v>
      </c>
      <c r="F27" s="13">
        <f t="shared" si="1"/>
        <v>13.276231263383298</v>
      </c>
      <c r="G27" s="10">
        <f>man!F21</f>
        <v>2816</v>
      </c>
      <c r="H27" s="13">
        <f t="shared" si="2"/>
        <v>26.21729820314682</v>
      </c>
      <c r="I27" s="17">
        <f>man!G21</f>
        <v>3020</v>
      </c>
      <c r="J27" s="13">
        <f t="shared" si="3"/>
        <v>28.116562703658875</v>
      </c>
      <c r="K27" s="10">
        <f>man!H21</f>
        <v>1861</v>
      </c>
      <c r="L27" s="13">
        <f t="shared" si="4"/>
        <v>17.32613350712224</v>
      </c>
      <c r="M27" s="10">
        <f>man!I21</f>
        <v>1618</v>
      </c>
      <c r="N27" s="13">
        <f t="shared" si="5"/>
        <v>15.063774322688763</v>
      </c>
      <c r="Q27" s="19"/>
    </row>
    <row r="28" spans="1:17" ht="12.75">
      <c r="A28" s="1" t="s">
        <v>61</v>
      </c>
      <c r="B28" s="4" t="s">
        <v>25</v>
      </c>
      <c r="C28" s="18">
        <f>man!C22</f>
        <v>9164</v>
      </c>
      <c r="D28" s="5">
        <f t="shared" si="0"/>
        <v>12702</v>
      </c>
      <c r="E28" s="10">
        <f>man!E22</f>
        <v>1552</v>
      </c>
      <c r="F28" s="13">
        <f t="shared" si="1"/>
        <v>12.218548260116517</v>
      </c>
      <c r="G28" s="10">
        <f>man!F22</f>
        <v>3336</v>
      </c>
      <c r="H28" s="13">
        <f t="shared" si="2"/>
        <v>26.263580538497877</v>
      </c>
      <c r="I28" s="17">
        <f>man!G22</f>
        <v>3651</v>
      </c>
      <c r="J28" s="13">
        <f t="shared" si="3"/>
        <v>28.743504959848842</v>
      </c>
      <c r="K28" s="10">
        <f>man!H22</f>
        <v>2265</v>
      </c>
      <c r="L28" s="13">
        <f t="shared" si="4"/>
        <v>17.831837505904584</v>
      </c>
      <c r="M28" s="10">
        <f>man!I22</f>
        <v>1898</v>
      </c>
      <c r="N28" s="13">
        <f t="shared" si="5"/>
        <v>14.942528735632186</v>
      </c>
      <c r="Q28" s="19"/>
    </row>
    <row r="29" spans="1:17" ht="12.75">
      <c r="A29" s="1" t="s">
        <v>27</v>
      </c>
      <c r="B29" s="4" t="s">
        <v>41</v>
      </c>
      <c r="C29" s="18">
        <f>man!C23</f>
        <v>9773</v>
      </c>
      <c r="D29" s="5">
        <f t="shared" si="0"/>
        <v>16783</v>
      </c>
      <c r="E29" s="10">
        <f>man!E23</f>
        <v>1034</v>
      </c>
      <c r="F29" s="13">
        <f t="shared" si="1"/>
        <v>6.160996246201513</v>
      </c>
      <c r="G29" s="10">
        <f>man!F23</f>
        <v>3839</v>
      </c>
      <c r="H29" s="13">
        <f t="shared" si="2"/>
        <v>22.874337126854556</v>
      </c>
      <c r="I29" s="17">
        <f>man!G23</f>
        <v>5372</v>
      </c>
      <c r="J29" s="13">
        <f t="shared" si="3"/>
        <v>32.00858011082643</v>
      </c>
      <c r="K29" s="10">
        <f>man!H23</f>
        <v>3250</v>
      </c>
      <c r="L29" s="13">
        <f t="shared" si="4"/>
        <v>19.364833462432223</v>
      </c>
      <c r="M29" s="10">
        <f>man!I23</f>
        <v>3288</v>
      </c>
      <c r="N29" s="13">
        <f t="shared" si="5"/>
        <v>19.591253053685275</v>
      </c>
      <c r="Q29" s="19"/>
    </row>
    <row r="30" spans="1:17" ht="12.75">
      <c r="A30" s="1" t="s">
        <v>46</v>
      </c>
      <c r="B30" s="4" t="s">
        <v>56</v>
      </c>
      <c r="C30" s="18">
        <f>man!C24</f>
        <v>14737</v>
      </c>
      <c r="D30" s="5">
        <f t="shared" si="0"/>
        <v>21425</v>
      </c>
      <c r="E30" s="10">
        <f>man!E24</f>
        <v>2248</v>
      </c>
      <c r="F30" s="13">
        <f t="shared" si="1"/>
        <v>10.492415402567094</v>
      </c>
      <c r="G30" s="10">
        <f>man!F24</f>
        <v>5174</v>
      </c>
      <c r="H30" s="13">
        <f t="shared" si="2"/>
        <v>24.149358226371064</v>
      </c>
      <c r="I30" s="17">
        <f>man!G24</f>
        <v>6668</v>
      </c>
      <c r="J30" s="13">
        <f t="shared" si="3"/>
        <v>31.12252042007001</v>
      </c>
      <c r="K30" s="10">
        <f>man!H24</f>
        <v>4004</v>
      </c>
      <c r="L30" s="13">
        <f t="shared" si="4"/>
        <v>18.688448074679112</v>
      </c>
      <c r="M30" s="10">
        <f>man!I24</f>
        <v>3331</v>
      </c>
      <c r="N30" s="13">
        <f t="shared" si="5"/>
        <v>15.54725787631272</v>
      </c>
      <c r="Q30" s="19"/>
    </row>
    <row r="31" spans="1:17" ht="12.75">
      <c r="A31" s="1" t="s">
        <v>5</v>
      </c>
      <c r="B31" s="4" t="s">
        <v>33</v>
      </c>
      <c r="C31" s="18">
        <f>man!C25</f>
        <v>6018</v>
      </c>
      <c r="D31" s="5">
        <f t="shared" si="0"/>
        <v>8804</v>
      </c>
      <c r="E31" s="10">
        <f>man!E25</f>
        <v>954</v>
      </c>
      <c r="F31" s="13">
        <f t="shared" si="1"/>
        <v>10.835983643798274</v>
      </c>
      <c r="G31" s="10">
        <f>man!F25</f>
        <v>2071</v>
      </c>
      <c r="H31" s="13">
        <f t="shared" si="2"/>
        <v>23.523398455247616</v>
      </c>
      <c r="I31" s="17">
        <f>man!G25</f>
        <v>2605</v>
      </c>
      <c r="J31" s="13">
        <f t="shared" si="3"/>
        <v>29.588823262153568</v>
      </c>
      <c r="K31" s="10">
        <f>man!H25</f>
        <v>1613</v>
      </c>
      <c r="L31" s="13">
        <f t="shared" si="4"/>
        <v>18.32121762835075</v>
      </c>
      <c r="M31" s="10">
        <f>man!I25</f>
        <v>1561</v>
      </c>
      <c r="N31" s="13">
        <f t="shared" si="5"/>
        <v>17.730577010449796</v>
      </c>
      <c r="Q31" s="19"/>
    </row>
    <row r="32" spans="1:17" ht="12.75">
      <c r="A32" s="1" t="s">
        <v>83</v>
      </c>
      <c r="B32" s="4" t="s">
        <v>44</v>
      </c>
      <c r="C32" s="18">
        <f>man!C26</f>
        <v>26620</v>
      </c>
      <c r="D32" s="5">
        <f t="shared" si="0"/>
        <v>40116</v>
      </c>
      <c r="E32" s="10">
        <f>man!E26</f>
        <v>4588</v>
      </c>
      <c r="F32" s="13">
        <f t="shared" si="1"/>
        <v>11.436833183767076</v>
      </c>
      <c r="G32" s="10">
        <f>man!F26</f>
        <v>11840</v>
      </c>
      <c r="H32" s="13">
        <f t="shared" si="2"/>
        <v>29.5144082161731</v>
      </c>
      <c r="I32" s="17">
        <f>man!G26</f>
        <v>12081</v>
      </c>
      <c r="J32" s="13">
        <f t="shared" si="3"/>
        <v>30.115166018546212</v>
      </c>
      <c r="K32" s="10">
        <f>man!H26</f>
        <v>5868</v>
      </c>
      <c r="L32" s="13">
        <f t="shared" si="4"/>
        <v>14.627580017947949</v>
      </c>
      <c r="M32" s="10">
        <f>man!I26</f>
        <v>5739</v>
      </c>
      <c r="N32" s="13">
        <f t="shared" si="5"/>
        <v>14.306012563565659</v>
      </c>
      <c r="Q32" s="19"/>
    </row>
    <row r="33" spans="1:17" ht="12.75">
      <c r="A33" s="1" t="s">
        <v>67</v>
      </c>
      <c r="B33" s="4" t="s">
        <v>50</v>
      </c>
      <c r="C33" s="18">
        <f>man!C27</f>
        <v>36037</v>
      </c>
      <c r="D33" s="5">
        <f t="shared" si="0"/>
        <v>53775</v>
      </c>
      <c r="E33" s="10">
        <f>man!E27</f>
        <v>6114</v>
      </c>
      <c r="F33" s="13">
        <f t="shared" si="1"/>
        <v>11.369595536959554</v>
      </c>
      <c r="G33" s="10">
        <f>man!F27</f>
        <v>16767</v>
      </c>
      <c r="H33" s="13">
        <f t="shared" si="2"/>
        <v>31.17991631799163</v>
      </c>
      <c r="I33" s="17">
        <f>man!G27</f>
        <v>16962</v>
      </c>
      <c r="J33" s="13">
        <f t="shared" si="3"/>
        <v>31.542538354253836</v>
      </c>
      <c r="K33" s="10">
        <f>man!H27</f>
        <v>7542</v>
      </c>
      <c r="L33" s="13">
        <f t="shared" si="4"/>
        <v>14.02510460251046</v>
      </c>
      <c r="M33" s="10">
        <f>man!I27</f>
        <v>6390</v>
      </c>
      <c r="N33" s="13">
        <f t="shared" si="5"/>
        <v>11.882845188284518</v>
      </c>
      <c r="Q33" s="19"/>
    </row>
    <row r="34" spans="1:17" ht="12.75">
      <c r="A34" s="1" t="s">
        <v>26</v>
      </c>
      <c r="B34" s="4" t="s">
        <v>34</v>
      </c>
      <c r="C34" s="18">
        <f>man!C28</f>
        <v>16546</v>
      </c>
      <c r="D34" s="5">
        <f t="shared" si="0"/>
        <v>24691</v>
      </c>
      <c r="E34" s="10">
        <f>man!E28</f>
        <v>2697</v>
      </c>
      <c r="F34" s="13">
        <f t="shared" si="1"/>
        <v>10.923008383621562</v>
      </c>
      <c r="G34" s="10">
        <f>man!F28</f>
        <v>6449</v>
      </c>
      <c r="H34" s="13">
        <f t="shared" si="2"/>
        <v>26.118828723016485</v>
      </c>
      <c r="I34" s="17">
        <f>man!G28</f>
        <v>7272</v>
      </c>
      <c r="J34" s="13">
        <f t="shared" si="3"/>
        <v>29.45202705439229</v>
      </c>
      <c r="K34" s="10">
        <f>man!H28</f>
        <v>4657</v>
      </c>
      <c r="L34" s="13">
        <f t="shared" si="4"/>
        <v>18.861123486290552</v>
      </c>
      <c r="M34" s="10">
        <f>man!I28</f>
        <v>3616</v>
      </c>
      <c r="N34" s="13">
        <f t="shared" si="5"/>
        <v>14.645012352679112</v>
      </c>
      <c r="Q34" s="19"/>
    </row>
    <row r="35" spans="1:17" ht="12.75">
      <c r="A35" s="1" t="s">
        <v>20</v>
      </c>
      <c r="B35" s="4" t="s">
        <v>15</v>
      </c>
      <c r="C35" s="18">
        <f>man!C29</f>
        <v>5751</v>
      </c>
      <c r="D35" s="5">
        <f t="shared" si="0"/>
        <v>7966</v>
      </c>
      <c r="E35" s="10">
        <f>man!E29</f>
        <v>917</v>
      </c>
      <c r="F35" s="13">
        <f t="shared" si="1"/>
        <v>11.511423550087873</v>
      </c>
      <c r="G35" s="10">
        <f>man!F29</f>
        <v>1957</v>
      </c>
      <c r="H35" s="13">
        <f t="shared" si="2"/>
        <v>24.566909364800402</v>
      </c>
      <c r="I35" s="17">
        <f>man!G29</f>
        <v>2255</v>
      </c>
      <c r="J35" s="13">
        <f t="shared" si="3"/>
        <v>28.307808184785337</v>
      </c>
      <c r="K35" s="10">
        <f>man!H29</f>
        <v>1491</v>
      </c>
      <c r="L35" s="13">
        <f t="shared" si="4"/>
        <v>18.717047451669597</v>
      </c>
      <c r="M35" s="10">
        <f>man!I29</f>
        <v>1346</v>
      </c>
      <c r="N35" s="13">
        <f t="shared" si="5"/>
        <v>16.89681144865679</v>
      </c>
      <c r="Q35" s="19"/>
    </row>
    <row r="36" spans="1:17" ht="12.75">
      <c r="A36" s="1" t="s">
        <v>82</v>
      </c>
      <c r="B36" s="4" t="s">
        <v>54</v>
      </c>
      <c r="C36" s="18">
        <f>man!C30</f>
        <v>18830</v>
      </c>
      <c r="D36" s="5">
        <f t="shared" si="0"/>
        <v>29400</v>
      </c>
      <c r="E36" s="10">
        <f>man!E30</f>
        <v>2627</v>
      </c>
      <c r="F36" s="13">
        <f t="shared" si="1"/>
        <v>8.935374149659864</v>
      </c>
      <c r="G36" s="10">
        <f>man!F30</f>
        <v>7330</v>
      </c>
      <c r="H36" s="13">
        <f t="shared" si="2"/>
        <v>24.931972789115648</v>
      </c>
      <c r="I36" s="17">
        <f>man!G30</f>
        <v>9116</v>
      </c>
      <c r="J36" s="13">
        <f t="shared" si="3"/>
        <v>31.006802721088434</v>
      </c>
      <c r="K36" s="10">
        <f>man!H30</f>
        <v>5613</v>
      </c>
      <c r="L36" s="13">
        <f t="shared" si="4"/>
        <v>19.091836734693878</v>
      </c>
      <c r="M36" s="10">
        <f>man!I30</f>
        <v>4714</v>
      </c>
      <c r="N36" s="13">
        <f t="shared" si="5"/>
        <v>16.034013605442176</v>
      </c>
      <c r="Q36" s="19"/>
    </row>
    <row r="37" spans="1:17" ht="12.75">
      <c r="A37" s="1" t="s">
        <v>32</v>
      </c>
      <c r="B37" s="4" t="s">
        <v>52</v>
      </c>
      <c r="C37" s="18">
        <f>man!C31</f>
        <v>12591</v>
      </c>
      <c r="D37" s="5">
        <f t="shared" si="0"/>
        <v>18508</v>
      </c>
      <c r="E37" s="10">
        <f>man!E31</f>
        <v>1741</v>
      </c>
      <c r="F37" s="13">
        <f t="shared" si="1"/>
        <v>9.406743030041063</v>
      </c>
      <c r="G37" s="10">
        <f>man!F31</f>
        <v>4457</v>
      </c>
      <c r="H37" s="13">
        <f t="shared" si="2"/>
        <v>24.08147827966285</v>
      </c>
      <c r="I37" s="17">
        <f>man!G31</f>
        <v>5539</v>
      </c>
      <c r="J37" s="13">
        <f t="shared" si="3"/>
        <v>29.92759887616166</v>
      </c>
      <c r="K37" s="10">
        <f>man!H31</f>
        <v>3533</v>
      </c>
      <c r="L37" s="13">
        <f t="shared" si="4"/>
        <v>19.08904257618327</v>
      </c>
      <c r="M37" s="10">
        <f>man!I31</f>
        <v>3238</v>
      </c>
      <c r="N37" s="13">
        <f t="shared" si="5"/>
        <v>17.495137237951155</v>
      </c>
      <c r="Q37" s="19"/>
    </row>
    <row r="38" spans="1:17" ht="12.75">
      <c r="A38" s="1" t="s">
        <v>0</v>
      </c>
      <c r="B38" s="4" t="s">
        <v>55</v>
      </c>
      <c r="C38" s="18">
        <f>man!C32</f>
        <v>10158</v>
      </c>
      <c r="D38" s="5">
        <f t="shared" si="0"/>
        <v>14389</v>
      </c>
      <c r="E38" s="10">
        <f>man!E32</f>
        <v>1682</v>
      </c>
      <c r="F38" s="13">
        <f t="shared" si="1"/>
        <v>11.689485023281673</v>
      </c>
      <c r="G38" s="10">
        <f>man!F32</f>
        <v>3675</v>
      </c>
      <c r="H38" s="13">
        <f t="shared" si="2"/>
        <v>25.54034331781222</v>
      </c>
      <c r="I38" s="17">
        <f>man!G32</f>
        <v>3845</v>
      </c>
      <c r="J38" s="13">
        <f t="shared" si="3"/>
        <v>26.72180137605115</v>
      </c>
      <c r="K38" s="10">
        <f>man!H32</f>
        <v>2706</v>
      </c>
      <c r="L38" s="13">
        <f t="shared" si="4"/>
        <v>18.8060323858503</v>
      </c>
      <c r="M38" s="10">
        <f>man!I32</f>
        <v>2481</v>
      </c>
      <c r="N38" s="13">
        <f t="shared" si="5"/>
        <v>17.242337897004656</v>
      </c>
      <c r="Q38" s="19"/>
    </row>
    <row r="39" spans="1:17" ht="12.75">
      <c r="A39" s="1" t="s">
        <v>72</v>
      </c>
      <c r="B39" s="4" t="s">
        <v>28</v>
      </c>
      <c r="C39" s="18">
        <f>man!C33</f>
        <v>25927</v>
      </c>
      <c r="D39" s="5">
        <f t="shared" si="0"/>
        <v>39459</v>
      </c>
      <c r="E39" s="10">
        <f>man!E33</f>
        <v>3493</v>
      </c>
      <c r="F39" s="13">
        <f t="shared" si="1"/>
        <v>8.852226361539826</v>
      </c>
      <c r="G39" s="10">
        <f>man!F33</f>
        <v>9646</v>
      </c>
      <c r="H39" s="13">
        <f t="shared" si="2"/>
        <v>24.445627106616996</v>
      </c>
      <c r="I39" s="17">
        <f>man!G33</f>
        <v>12553</v>
      </c>
      <c r="J39" s="13">
        <f t="shared" si="3"/>
        <v>31.812767682911375</v>
      </c>
      <c r="K39" s="10">
        <f>man!H33</f>
        <v>7239</v>
      </c>
      <c r="L39" s="13">
        <f t="shared" si="4"/>
        <v>18.34562457234091</v>
      </c>
      <c r="M39" s="10">
        <f>man!I33</f>
        <v>6528</v>
      </c>
      <c r="N39" s="13">
        <f t="shared" si="5"/>
        <v>16.543754276590892</v>
      </c>
      <c r="Q39" s="19"/>
    </row>
    <row r="40" spans="1:17" ht="12.75">
      <c r="A40" s="1" t="s">
        <v>49</v>
      </c>
      <c r="B40" s="4" t="s">
        <v>79</v>
      </c>
      <c r="C40" s="18">
        <f>man!C34</f>
        <v>11137</v>
      </c>
      <c r="D40" s="5">
        <f t="shared" si="0"/>
        <v>16821</v>
      </c>
      <c r="E40" s="10">
        <f>man!E34</f>
        <v>1729</v>
      </c>
      <c r="F40" s="13">
        <f t="shared" si="1"/>
        <v>10.278818143986683</v>
      </c>
      <c r="G40" s="10">
        <f>man!F34</f>
        <v>4203</v>
      </c>
      <c r="H40" s="13">
        <f t="shared" si="2"/>
        <v>24.986623863028356</v>
      </c>
      <c r="I40" s="17">
        <f>man!G34</f>
        <v>4988</v>
      </c>
      <c r="J40" s="13">
        <f t="shared" si="3"/>
        <v>29.653409428690324</v>
      </c>
      <c r="K40" s="10">
        <f>man!H34</f>
        <v>3216</v>
      </c>
      <c r="L40" s="13">
        <f t="shared" si="4"/>
        <v>19.11895844480114</v>
      </c>
      <c r="M40" s="10">
        <f>man!I34</f>
        <v>2685</v>
      </c>
      <c r="N40" s="13">
        <f t="shared" si="5"/>
        <v>15.962190119493492</v>
      </c>
      <c r="Q40" s="19"/>
    </row>
    <row r="41" spans="1:17" ht="12.75">
      <c r="A41" s="1" t="s">
        <v>76</v>
      </c>
      <c r="B41" s="4" t="s">
        <v>84</v>
      </c>
      <c r="C41" s="18">
        <f>man!C35</f>
        <v>6743</v>
      </c>
      <c r="D41" s="5">
        <f t="shared" si="0"/>
        <v>10119</v>
      </c>
      <c r="E41" s="10">
        <f>man!E35</f>
        <v>1189</v>
      </c>
      <c r="F41" s="13">
        <f t="shared" si="1"/>
        <v>11.750172941990316</v>
      </c>
      <c r="G41" s="10">
        <f>man!F35</f>
        <v>2591</v>
      </c>
      <c r="H41" s="13">
        <f t="shared" si="2"/>
        <v>25.60529696610337</v>
      </c>
      <c r="I41" s="17">
        <f>man!G35</f>
        <v>3079</v>
      </c>
      <c r="J41" s="13">
        <f t="shared" si="3"/>
        <v>30.42790789603716</v>
      </c>
      <c r="K41" s="10">
        <f>man!H35</f>
        <v>1840</v>
      </c>
      <c r="L41" s="13">
        <f t="shared" si="4"/>
        <v>18.18361498171756</v>
      </c>
      <c r="M41" s="10">
        <f>man!I35</f>
        <v>1420</v>
      </c>
      <c r="N41" s="13">
        <f t="shared" si="5"/>
        <v>14.033007214151597</v>
      </c>
      <c r="Q41" s="19"/>
    </row>
    <row r="42" spans="1:17" ht="12.75">
      <c r="A42" s="1" t="s">
        <v>9</v>
      </c>
      <c r="B42" s="4" t="s">
        <v>35</v>
      </c>
      <c r="C42" s="18">
        <f>man!C36</f>
        <v>15415</v>
      </c>
      <c r="D42" s="5">
        <f t="shared" si="0"/>
        <v>23207</v>
      </c>
      <c r="E42" s="10">
        <f>man!E36</f>
        <v>2102</v>
      </c>
      <c r="F42" s="13">
        <f t="shared" si="1"/>
        <v>9.057611927435689</v>
      </c>
      <c r="G42" s="10">
        <f>man!F36</f>
        <v>6499</v>
      </c>
      <c r="H42" s="13">
        <f t="shared" si="2"/>
        <v>28.004481406472188</v>
      </c>
      <c r="I42" s="17">
        <f>man!G36</f>
        <v>6868</v>
      </c>
      <c r="J42" s="13">
        <f t="shared" si="3"/>
        <v>29.59451889516094</v>
      </c>
      <c r="K42" s="10">
        <f>man!H36</f>
        <v>4123</v>
      </c>
      <c r="L42" s="13">
        <f t="shared" si="4"/>
        <v>17.766191235403113</v>
      </c>
      <c r="M42" s="10">
        <f>man!I36</f>
        <v>3615</v>
      </c>
      <c r="N42" s="13">
        <f t="shared" si="5"/>
        <v>15.577196535528074</v>
      </c>
      <c r="Q42" s="19"/>
    </row>
    <row r="43" spans="1:17" ht="12.75">
      <c r="A43" s="1" t="s">
        <v>73</v>
      </c>
      <c r="B43" s="4" t="s">
        <v>78</v>
      </c>
      <c r="C43" s="18">
        <f>man!C37</f>
        <v>16488</v>
      </c>
      <c r="D43" s="5">
        <f t="shared" si="0"/>
        <v>24833</v>
      </c>
      <c r="E43" s="10">
        <f>man!E37</f>
        <v>2740</v>
      </c>
      <c r="F43" s="13">
        <f t="shared" si="1"/>
        <v>11.033705150404703</v>
      </c>
      <c r="G43" s="10">
        <f>man!F37</f>
        <v>6573</v>
      </c>
      <c r="H43" s="13">
        <f t="shared" si="2"/>
        <v>26.468811661901505</v>
      </c>
      <c r="I43" s="17">
        <f>man!G37</f>
        <v>7381</v>
      </c>
      <c r="J43" s="13">
        <f t="shared" si="3"/>
        <v>29.72254661136391</v>
      </c>
      <c r="K43" s="10">
        <f>man!H37</f>
        <v>4349</v>
      </c>
      <c r="L43" s="13">
        <f t="shared" si="4"/>
        <v>17.51298675150002</v>
      </c>
      <c r="M43" s="10">
        <f>man!I37</f>
        <v>3790</v>
      </c>
      <c r="N43" s="13">
        <f t="shared" si="5"/>
        <v>15.261949824829863</v>
      </c>
      <c r="Q43" s="19"/>
    </row>
    <row r="44" spans="1:17" ht="12.75">
      <c r="A44" s="1" t="s">
        <v>29</v>
      </c>
      <c r="B44" s="4" t="s">
        <v>75</v>
      </c>
      <c r="C44" s="18">
        <f>man!C38</f>
        <v>8856</v>
      </c>
      <c r="D44" s="5">
        <f t="shared" si="0"/>
        <v>13081</v>
      </c>
      <c r="E44" s="10">
        <f>man!E38</f>
        <v>1265</v>
      </c>
      <c r="F44" s="13">
        <f t="shared" si="1"/>
        <v>9.670514486660041</v>
      </c>
      <c r="G44" s="10">
        <f>man!F38</f>
        <v>3171</v>
      </c>
      <c r="H44" s="13">
        <f t="shared" si="2"/>
        <v>24.241265958260072</v>
      </c>
      <c r="I44" s="17">
        <f>man!G38</f>
        <v>3793</v>
      </c>
      <c r="J44" s="13">
        <f t="shared" si="3"/>
        <v>28.99625410901307</v>
      </c>
      <c r="K44" s="10">
        <f>man!H38</f>
        <v>2253</v>
      </c>
      <c r="L44" s="13">
        <f t="shared" si="4"/>
        <v>17.223453864383455</v>
      </c>
      <c r="M44" s="10">
        <f>man!I38</f>
        <v>2599</v>
      </c>
      <c r="N44" s="13">
        <f t="shared" si="5"/>
        <v>19.868511581683357</v>
      </c>
      <c r="Q44" s="19"/>
    </row>
    <row r="45" spans="1:17" ht="12.75">
      <c r="A45" s="1" t="s">
        <v>68</v>
      </c>
      <c r="B45" s="4" t="s">
        <v>14</v>
      </c>
      <c r="C45" s="18">
        <f>man!C39</f>
        <v>39435</v>
      </c>
      <c r="D45" s="5">
        <f t="shared" si="0"/>
        <v>59874</v>
      </c>
      <c r="E45" s="10">
        <f>man!E39</f>
        <v>5555</v>
      </c>
      <c r="F45" s="13">
        <f t="shared" si="1"/>
        <v>9.277816748505193</v>
      </c>
      <c r="G45" s="10">
        <f>man!F39</f>
        <v>16714</v>
      </c>
      <c r="H45" s="13">
        <f t="shared" si="2"/>
        <v>27.915288773090158</v>
      </c>
      <c r="I45" s="17">
        <f>man!G39</f>
        <v>17869</v>
      </c>
      <c r="J45" s="13">
        <f t="shared" si="3"/>
        <v>29.844339780205097</v>
      </c>
      <c r="K45" s="10">
        <f>man!H39</f>
        <v>10587</v>
      </c>
      <c r="L45" s="13">
        <f t="shared" si="4"/>
        <v>17.68213247820423</v>
      </c>
      <c r="M45" s="10">
        <f>man!I39</f>
        <v>9149</v>
      </c>
      <c r="N45" s="13">
        <f t="shared" si="5"/>
        <v>15.280422219995323</v>
      </c>
      <c r="Q45" s="19"/>
    </row>
    <row r="46" spans="1:17" ht="12.75">
      <c r="A46" s="1" t="s">
        <v>19</v>
      </c>
      <c r="B46" s="4" t="s">
        <v>81</v>
      </c>
      <c r="C46" s="18">
        <f>man!C40</f>
        <v>6832</v>
      </c>
      <c r="D46" s="5">
        <f t="shared" si="0"/>
        <v>10140</v>
      </c>
      <c r="E46" s="10">
        <f>man!E40</f>
        <v>1036</v>
      </c>
      <c r="F46" s="13">
        <f t="shared" si="1"/>
        <v>10.216962524654832</v>
      </c>
      <c r="G46" s="10">
        <f>man!F40</f>
        <v>2312</v>
      </c>
      <c r="H46" s="13">
        <f t="shared" si="2"/>
        <v>22.80078895463511</v>
      </c>
      <c r="I46" s="17">
        <f>man!G40</f>
        <v>2769</v>
      </c>
      <c r="J46" s="13">
        <f t="shared" si="3"/>
        <v>27.307692307692307</v>
      </c>
      <c r="K46" s="10">
        <f>man!H40</f>
        <v>2067</v>
      </c>
      <c r="L46" s="13">
        <f t="shared" si="4"/>
        <v>20.384615384615383</v>
      </c>
      <c r="M46" s="10">
        <f>man!I40</f>
        <v>1956</v>
      </c>
      <c r="N46" s="13">
        <f t="shared" si="5"/>
        <v>19.289940828402365</v>
      </c>
      <c r="Q46" s="19"/>
    </row>
    <row r="47" spans="1:17" ht="12.75">
      <c r="A47" s="1" t="s">
        <v>48</v>
      </c>
      <c r="B47" s="4" t="s">
        <v>17</v>
      </c>
      <c r="C47" s="18">
        <f>man!C41</f>
        <v>6916</v>
      </c>
      <c r="D47" s="5">
        <f t="shared" si="0"/>
        <v>9808</v>
      </c>
      <c r="E47" s="10">
        <f>man!E41</f>
        <v>983</v>
      </c>
      <c r="F47" s="13">
        <f t="shared" si="1"/>
        <v>10.02243066884176</v>
      </c>
      <c r="G47" s="10">
        <f>man!F41</f>
        <v>2446</v>
      </c>
      <c r="H47" s="13">
        <f t="shared" si="2"/>
        <v>24.93882544861338</v>
      </c>
      <c r="I47" s="17">
        <f>man!G41</f>
        <v>2903</v>
      </c>
      <c r="J47" s="13">
        <f t="shared" si="3"/>
        <v>29.598287112561174</v>
      </c>
      <c r="K47" s="10">
        <f>man!H41</f>
        <v>1971</v>
      </c>
      <c r="L47" s="13">
        <f t="shared" si="4"/>
        <v>20.09584013050571</v>
      </c>
      <c r="M47" s="10">
        <f>man!I41</f>
        <v>1505</v>
      </c>
      <c r="N47" s="13">
        <f t="shared" si="5"/>
        <v>15.344616639477977</v>
      </c>
      <c r="Q47" s="19"/>
    </row>
    <row r="48" spans="1:17" ht="12.75">
      <c r="A48" s="1" t="s">
        <v>59</v>
      </c>
      <c r="B48" s="4" t="s">
        <v>80</v>
      </c>
      <c r="C48" s="18">
        <f>man!C42</f>
        <v>10399</v>
      </c>
      <c r="D48" s="5">
        <f t="shared" si="0"/>
        <v>15782</v>
      </c>
      <c r="E48" s="10">
        <f>man!E42</f>
        <v>1551</v>
      </c>
      <c r="F48" s="13">
        <f t="shared" si="1"/>
        <v>9.827651755164112</v>
      </c>
      <c r="G48" s="10">
        <f>man!F42</f>
        <v>3981</v>
      </c>
      <c r="H48" s="13">
        <f t="shared" si="2"/>
        <v>25.224939804840957</v>
      </c>
      <c r="I48" s="17">
        <f>man!G42</f>
        <v>4517</v>
      </c>
      <c r="J48" s="13">
        <f t="shared" si="3"/>
        <v>28.621214041312886</v>
      </c>
      <c r="K48" s="10">
        <f>man!H42</f>
        <v>3017</v>
      </c>
      <c r="L48" s="13">
        <f t="shared" si="4"/>
        <v>19.116715245216067</v>
      </c>
      <c r="M48" s="10">
        <f>man!I42</f>
        <v>2716</v>
      </c>
      <c r="N48" s="13">
        <f t="shared" si="5"/>
        <v>17.209479153465974</v>
      </c>
      <c r="Q48" s="19"/>
    </row>
    <row r="49" spans="1:17" ht="12.75">
      <c r="A49" s="1" t="s">
        <v>63</v>
      </c>
      <c r="B49" s="4" t="s">
        <v>31</v>
      </c>
      <c r="C49" s="18">
        <f>man!C43</f>
        <v>9044</v>
      </c>
      <c r="D49" s="5">
        <f t="shared" si="0"/>
        <v>12589</v>
      </c>
      <c r="E49" s="10">
        <f>man!E43</f>
        <v>1197</v>
      </c>
      <c r="F49" s="13">
        <f t="shared" si="1"/>
        <v>9.508300897609024</v>
      </c>
      <c r="G49" s="10">
        <f>man!F43</f>
        <v>3222</v>
      </c>
      <c r="H49" s="13">
        <f t="shared" si="2"/>
        <v>25.593772340932556</v>
      </c>
      <c r="I49" s="17">
        <f>man!G43</f>
        <v>3715</v>
      </c>
      <c r="J49" s="13">
        <f t="shared" si="3"/>
        <v>29.509889586146638</v>
      </c>
      <c r="K49" s="10">
        <f>man!H43</f>
        <v>2358</v>
      </c>
      <c r="L49" s="13">
        <f t="shared" si="4"/>
        <v>18.730637858447853</v>
      </c>
      <c r="M49" s="10">
        <f>man!I43</f>
        <v>2097</v>
      </c>
      <c r="N49" s="13">
        <f t="shared" si="5"/>
        <v>16.65739931686393</v>
      </c>
      <c r="Q49" s="19"/>
    </row>
    <row r="50" spans="2:14" s="3" customFormat="1" ht="12.75">
      <c r="B50" s="6" t="s">
        <v>91</v>
      </c>
      <c r="C50" s="7">
        <f>SUM(C8:C49)</f>
        <v>856749</v>
      </c>
      <c r="D50" s="7">
        <f aca="true" t="shared" si="6" ref="D50:M50">SUM(D8:D49)</f>
        <v>1283163</v>
      </c>
      <c r="E50" s="8">
        <f t="shared" si="6"/>
        <v>126181</v>
      </c>
      <c r="F50" s="14">
        <f t="shared" si="1"/>
        <v>9.833590899986985</v>
      </c>
      <c r="G50" s="8">
        <f t="shared" si="6"/>
        <v>346521</v>
      </c>
      <c r="H50" s="14">
        <f t="shared" si="2"/>
        <v>27.005220692928333</v>
      </c>
      <c r="I50" s="8">
        <f t="shared" si="6"/>
        <v>387618</v>
      </c>
      <c r="J50" s="14">
        <f t="shared" si="3"/>
        <v>30.20800942670573</v>
      </c>
      <c r="K50" s="8">
        <f t="shared" si="6"/>
        <v>221458</v>
      </c>
      <c r="L50" s="14">
        <f t="shared" si="4"/>
        <v>17.25875824037944</v>
      </c>
      <c r="M50" s="8">
        <f t="shared" si="6"/>
        <v>201385</v>
      </c>
      <c r="N50" s="14">
        <f t="shared" si="5"/>
        <v>15.694420739999519</v>
      </c>
    </row>
    <row r="51" spans="2:14" ht="48.75" customHeight="1">
      <c r="B51" s="28" t="s">
        <v>97</v>
      </c>
      <c r="C51" s="28"/>
      <c r="D51" s="28"/>
      <c r="E51" s="28"/>
      <c r="F51" s="28"/>
      <c r="G51" s="28"/>
      <c r="H51" s="28"/>
      <c r="I51" s="28"/>
      <c r="J51" s="28"/>
      <c r="K51" s="28"/>
      <c r="L51" s="28"/>
      <c r="M51" s="28"/>
      <c r="N51" s="28"/>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12374</v>
      </c>
      <c r="D2" s="16">
        <v>20078</v>
      </c>
      <c r="E2" s="16">
        <v>1916</v>
      </c>
      <c r="F2" s="16">
        <v>5299</v>
      </c>
      <c r="G2" s="16">
        <v>5913</v>
      </c>
      <c r="H2" s="16">
        <v>3658</v>
      </c>
      <c r="I2" s="16">
        <v>3292</v>
      </c>
    </row>
    <row r="3" spans="1:9" ht="12.75">
      <c r="A3" s="16" t="s">
        <v>47</v>
      </c>
      <c r="B3" s="16" t="s">
        <v>11</v>
      </c>
      <c r="C3" s="16">
        <v>17469</v>
      </c>
      <c r="D3" s="16">
        <v>26886</v>
      </c>
      <c r="E3" s="16">
        <v>2486</v>
      </c>
      <c r="F3" s="16">
        <v>6659</v>
      </c>
      <c r="G3" s="16">
        <v>8139</v>
      </c>
      <c r="H3" s="16">
        <v>4907</v>
      </c>
      <c r="I3" s="16">
        <v>4695</v>
      </c>
    </row>
    <row r="4" spans="1:9" ht="12.75">
      <c r="A4" s="16" t="s">
        <v>58</v>
      </c>
      <c r="B4" s="16" t="s">
        <v>13</v>
      </c>
      <c r="C4" s="16">
        <v>24168</v>
      </c>
      <c r="D4" s="16">
        <v>36107</v>
      </c>
      <c r="E4" s="16">
        <v>3571</v>
      </c>
      <c r="F4" s="16">
        <v>9289</v>
      </c>
      <c r="G4" s="16">
        <v>10563</v>
      </c>
      <c r="H4" s="16">
        <v>6524</v>
      </c>
      <c r="I4" s="16">
        <v>6160</v>
      </c>
    </row>
    <row r="5" spans="1:9" ht="12.75">
      <c r="A5" s="16" t="s">
        <v>2</v>
      </c>
      <c r="B5" s="16" t="s">
        <v>62</v>
      </c>
      <c r="C5" s="16">
        <v>17083</v>
      </c>
      <c r="D5" s="16">
        <v>25756</v>
      </c>
      <c r="E5" s="16">
        <v>2525</v>
      </c>
      <c r="F5" s="16">
        <v>6493</v>
      </c>
      <c r="G5" s="16">
        <v>7582</v>
      </c>
      <c r="H5" s="16">
        <v>5025</v>
      </c>
      <c r="I5" s="16">
        <v>4131</v>
      </c>
    </row>
    <row r="6" spans="1:9" ht="12.75">
      <c r="A6" s="16" t="s">
        <v>1</v>
      </c>
      <c r="B6" s="16" t="s">
        <v>60</v>
      </c>
      <c r="C6" s="16">
        <v>29039</v>
      </c>
      <c r="D6" s="16">
        <v>44058</v>
      </c>
      <c r="E6" s="16">
        <v>4292</v>
      </c>
      <c r="F6" s="16">
        <v>11428</v>
      </c>
      <c r="G6" s="16">
        <v>13669</v>
      </c>
      <c r="H6" s="16">
        <v>7997</v>
      </c>
      <c r="I6" s="16">
        <v>6672</v>
      </c>
    </row>
    <row r="7" spans="1:9" ht="12.75">
      <c r="A7" s="16" t="s">
        <v>21</v>
      </c>
      <c r="B7" s="16" t="s">
        <v>70</v>
      </c>
      <c r="C7" s="16">
        <v>9788</v>
      </c>
      <c r="D7" s="16">
        <v>15180</v>
      </c>
      <c r="E7" s="16">
        <v>1759</v>
      </c>
      <c r="F7" s="16">
        <v>3929</v>
      </c>
      <c r="G7" s="16">
        <v>4284</v>
      </c>
      <c r="H7" s="16">
        <v>2728</v>
      </c>
      <c r="I7" s="16">
        <v>2480</v>
      </c>
    </row>
    <row r="8" spans="1:9" ht="12.75">
      <c r="A8" s="16" t="s">
        <v>18</v>
      </c>
      <c r="B8" s="16" t="s">
        <v>37</v>
      </c>
      <c r="C8" s="16">
        <v>6875</v>
      </c>
      <c r="D8" s="16">
        <v>10071</v>
      </c>
      <c r="E8" s="16">
        <v>943</v>
      </c>
      <c r="F8" s="16">
        <v>2467</v>
      </c>
      <c r="G8" s="16">
        <v>3087</v>
      </c>
      <c r="H8" s="16">
        <v>1867</v>
      </c>
      <c r="I8" s="16">
        <v>1707</v>
      </c>
    </row>
    <row r="9" spans="1:9" ht="12.75">
      <c r="A9" s="16" t="s">
        <v>22</v>
      </c>
      <c r="B9" s="16" t="s">
        <v>74</v>
      </c>
      <c r="C9" s="16">
        <v>28204</v>
      </c>
      <c r="D9" s="16">
        <v>41554</v>
      </c>
      <c r="E9" s="16">
        <v>3428</v>
      </c>
      <c r="F9" s="16">
        <v>11382</v>
      </c>
      <c r="G9" s="16">
        <v>12705</v>
      </c>
      <c r="H9" s="16">
        <v>6955</v>
      </c>
      <c r="I9" s="16">
        <v>7084</v>
      </c>
    </row>
    <row r="10" spans="1:9" ht="12.75">
      <c r="A10" s="16" t="s">
        <v>24</v>
      </c>
      <c r="B10" s="16" t="s">
        <v>71</v>
      </c>
      <c r="C10" s="16">
        <v>9318</v>
      </c>
      <c r="D10" s="16">
        <v>13413</v>
      </c>
      <c r="E10" s="16">
        <v>1077</v>
      </c>
      <c r="F10" s="16">
        <v>3058</v>
      </c>
      <c r="G10" s="16">
        <v>4186</v>
      </c>
      <c r="H10" s="16">
        <v>2635</v>
      </c>
      <c r="I10" s="16">
        <v>2457</v>
      </c>
    </row>
    <row r="11" spans="1:9" ht="12.75">
      <c r="A11" s="16" t="s">
        <v>30</v>
      </c>
      <c r="B11" s="16" t="s">
        <v>45</v>
      </c>
      <c r="C11" s="16">
        <v>200911</v>
      </c>
      <c r="D11" s="16">
        <v>304512</v>
      </c>
      <c r="E11" s="16">
        <v>27338</v>
      </c>
      <c r="F11" s="16">
        <v>86337</v>
      </c>
      <c r="G11" s="16">
        <v>95592</v>
      </c>
      <c r="H11" s="16">
        <v>48793</v>
      </c>
      <c r="I11" s="16">
        <v>46452</v>
      </c>
    </row>
    <row r="12" spans="1:9" ht="12.75">
      <c r="A12" s="16" t="s">
        <v>77</v>
      </c>
      <c r="B12" s="16" t="s">
        <v>16</v>
      </c>
      <c r="C12" s="16">
        <v>13871</v>
      </c>
      <c r="D12" s="16">
        <v>19282</v>
      </c>
      <c r="E12" s="16">
        <v>1743</v>
      </c>
      <c r="F12" s="16">
        <v>4716</v>
      </c>
      <c r="G12" s="16">
        <v>5622</v>
      </c>
      <c r="H12" s="16">
        <v>3594</v>
      </c>
      <c r="I12" s="16">
        <v>3607</v>
      </c>
    </row>
    <row r="13" spans="1:9" ht="12.75">
      <c r="A13" s="16" t="s">
        <v>64</v>
      </c>
      <c r="B13" s="16" t="s">
        <v>12</v>
      </c>
      <c r="C13" s="16">
        <v>8014</v>
      </c>
      <c r="D13" s="16">
        <v>12304</v>
      </c>
      <c r="E13" s="16">
        <v>1151</v>
      </c>
      <c r="F13" s="16">
        <v>3111</v>
      </c>
      <c r="G13" s="16">
        <v>3477</v>
      </c>
      <c r="H13" s="16">
        <v>2472</v>
      </c>
      <c r="I13" s="16">
        <v>2093</v>
      </c>
    </row>
    <row r="14" spans="1:9" ht="12.75">
      <c r="A14" s="16" t="s">
        <v>38</v>
      </c>
      <c r="B14" s="16" t="s">
        <v>3</v>
      </c>
      <c r="C14" s="16">
        <v>7035</v>
      </c>
      <c r="D14" s="16">
        <v>10185</v>
      </c>
      <c r="E14" s="16">
        <v>1010</v>
      </c>
      <c r="F14" s="16">
        <v>2477</v>
      </c>
      <c r="G14" s="16">
        <v>3052</v>
      </c>
      <c r="H14" s="16">
        <v>1885</v>
      </c>
      <c r="I14" s="16">
        <v>1761</v>
      </c>
    </row>
    <row r="15" spans="1:9" ht="12.75">
      <c r="A15" s="16" t="s">
        <v>51</v>
      </c>
      <c r="B15" s="16" t="s">
        <v>43</v>
      </c>
      <c r="C15" s="16">
        <v>48494</v>
      </c>
      <c r="D15" s="16">
        <v>71189</v>
      </c>
      <c r="E15" s="16">
        <v>8254</v>
      </c>
      <c r="F15" s="16">
        <v>21740</v>
      </c>
      <c r="G15" s="16">
        <v>20806</v>
      </c>
      <c r="H15" s="16">
        <v>11168</v>
      </c>
      <c r="I15" s="16">
        <v>9221</v>
      </c>
    </row>
    <row r="16" spans="1:9" ht="12.75">
      <c r="A16" s="16" t="s">
        <v>23</v>
      </c>
      <c r="B16" s="16" t="s">
        <v>40</v>
      </c>
      <c r="C16" s="16">
        <v>34942</v>
      </c>
      <c r="D16" s="16">
        <v>52724</v>
      </c>
      <c r="E16" s="16">
        <v>5399</v>
      </c>
      <c r="F16" s="16">
        <v>14318</v>
      </c>
      <c r="G16" s="16">
        <v>15436</v>
      </c>
      <c r="H16" s="16">
        <v>9145</v>
      </c>
      <c r="I16" s="16">
        <v>8426</v>
      </c>
    </row>
    <row r="17" spans="1:9" ht="12.75">
      <c r="A17" s="16" t="s">
        <v>53</v>
      </c>
      <c r="B17" s="16" t="s">
        <v>4</v>
      </c>
      <c r="C17" s="16">
        <v>5282</v>
      </c>
      <c r="D17" s="16">
        <v>8951</v>
      </c>
      <c r="E17" s="16">
        <v>589</v>
      </c>
      <c r="F17" s="16">
        <v>1951</v>
      </c>
      <c r="G17" s="16">
        <v>2619</v>
      </c>
      <c r="H17" s="16">
        <v>1747</v>
      </c>
      <c r="I17" s="16">
        <v>2045</v>
      </c>
    </row>
    <row r="18" spans="1:9" ht="12.75">
      <c r="A18" s="16" t="s">
        <v>8</v>
      </c>
      <c r="B18" s="16" t="s">
        <v>36</v>
      </c>
      <c r="C18" s="16">
        <v>12283</v>
      </c>
      <c r="D18" s="16">
        <v>18540</v>
      </c>
      <c r="E18" s="16">
        <v>1920</v>
      </c>
      <c r="F18" s="16">
        <v>4829</v>
      </c>
      <c r="G18" s="16">
        <v>5222</v>
      </c>
      <c r="H18" s="16">
        <v>3260</v>
      </c>
      <c r="I18" s="16">
        <v>3309</v>
      </c>
    </row>
    <row r="19" spans="1:9" ht="12.75">
      <c r="A19" s="16" t="s">
        <v>69</v>
      </c>
      <c r="B19" s="16" t="s">
        <v>42</v>
      </c>
      <c r="C19" s="16">
        <v>23099</v>
      </c>
      <c r="D19" s="16">
        <v>32940</v>
      </c>
      <c r="E19" s="16">
        <v>3741</v>
      </c>
      <c r="F19" s="16">
        <v>9313</v>
      </c>
      <c r="G19" s="16">
        <v>9398</v>
      </c>
      <c r="H19" s="16">
        <v>5608</v>
      </c>
      <c r="I19" s="16">
        <v>4880</v>
      </c>
    </row>
    <row r="20" spans="1:9" ht="12.75">
      <c r="A20" s="16" t="s">
        <v>6</v>
      </c>
      <c r="B20" s="16" t="s">
        <v>57</v>
      </c>
      <c r="C20" s="16">
        <v>17203</v>
      </c>
      <c r="D20" s="16">
        <v>24420</v>
      </c>
      <c r="E20" s="16">
        <v>2619</v>
      </c>
      <c r="F20" s="16">
        <v>6656</v>
      </c>
      <c r="G20" s="16">
        <v>7445</v>
      </c>
      <c r="H20" s="16">
        <v>4067</v>
      </c>
      <c r="I20" s="16">
        <v>3633</v>
      </c>
    </row>
    <row r="21" spans="1:9" ht="12.75">
      <c r="A21" s="16" t="s">
        <v>10</v>
      </c>
      <c r="B21" s="16" t="s">
        <v>65</v>
      </c>
      <c r="C21" s="16">
        <v>7880</v>
      </c>
      <c r="D21" s="16">
        <v>10741</v>
      </c>
      <c r="E21" s="16">
        <v>1426</v>
      </c>
      <c r="F21" s="16">
        <v>2816</v>
      </c>
      <c r="G21" s="16">
        <v>3020</v>
      </c>
      <c r="H21" s="16">
        <v>1861</v>
      </c>
      <c r="I21" s="16">
        <v>1618</v>
      </c>
    </row>
    <row r="22" spans="1:9" ht="12.75">
      <c r="A22" s="16" t="s">
        <v>61</v>
      </c>
      <c r="B22" s="16" t="s">
        <v>25</v>
      </c>
      <c r="C22" s="16">
        <v>9164</v>
      </c>
      <c r="D22" s="16">
        <v>12702</v>
      </c>
      <c r="E22" s="16">
        <v>1552</v>
      </c>
      <c r="F22" s="16">
        <v>3336</v>
      </c>
      <c r="G22" s="16">
        <v>3651</v>
      </c>
      <c r="H22" s="16">
        <v>2265</v>
      </c>
      <c r="I22" s="16">
        <v>1898</v>
      </c>
    </row>
    <row r="23" spans="1:9" ht="12.75">
      <c r="A23" s="16" t="s">
        <v>27</v>
      </c>
      <c r="B23" s="16" t="s">
        <v>41</v>
      </c>
      <c r="C23" s="16">
        <v>9773</v>
      </c>
      <c r="D23" s="16">
        <v>16783</v>
      </c>
      <c r="E23" s="16">
        <v>1034</v>
      </c>
      <c r="F23" s="16">
        <v>3839</v>
      </c>
      <c r="G23" s="16">
        <v>5372</v>
      </c>
      <c r="H23" s="16">
        <v>3250</v>
      </c>
      <c r="I23" s="16">
        <v>3288</v>
      </c>
    </row>
    <row r="24" spans="1:9" ht="12.75">
      <c r="A24" s="16" t="s">
        <v>46</v>
      </c>
      <c r="B24" s="16" t="s">
        <v>56</v>
      </c>
      <c r="C24" s="16">
        <v>14737</v>
      </c>
      <c r="D24" s="16">
        <v>21425</v>
      </c>
      <c r="E24" s="16">
        <v>2248</v>
      </c>
      <c r="F24" s="16">
        <v>5174</v>
      </c>
      <c r="G24" s="16">
        <v>6668</v>
      </c>
      <c r="H24" s="16">
        <v>4004</v>
      </c>
      <c r="I24" s="16">
        <v>3331</v>
      </c>
    </row>
    <row r="25" spans="1:9" ht="12.75">
      <c r="A25" s="16" t="s">
        <v>5</v>
      </c>
      <c r="B25" s="16" t="s">
        <v>33</v>
      </c>
      <c r="C25" s="16">
        <v>6018</v>
      </c>
      <c r="D25" s="16">
        <v>8804</v>
      </c>
      <c r="E25" s="16">
        <v>954</v>
      </c>
      <c r="F25" s="16">
        <v>2071</v>
      </c>
      <c r="G25" s="16">
        <v>2605</v>
      </c>
      <c r="H25" s="16">
        <v>1613</v>
      </c>
      <c r="I25" s="16">
        <v>1561</v>
      </c>
    </row>
    <row r="26" spans="1:9" ht="12.75">
      <c r="A26" s="16" t="s">
        <v>83</v>
      </c>
      <c r="B26" s="16" t="s">
        <v>44</v>
      </c>
      <c r="C26" s="16">
        <v>26620</v>
      </c>
      <c r="D26" s="16">
        <v>40116</v>
      </c>
      <c r="E26" s="16">
        <v>4588</v>
      </c>
      <c r="F26" s="16">
        <v>11840</v>
      </c>
      <c r="G26" s="16">
        <v>12081</v>
      </c>
      <c r="H26" s="16">
        <v>5868</v>
      </c>
      <c r="I26" s="16">
        <v>5739</v>
      </c>
    </row>
    <row r="27" spans="1:9" ht="12.75">
      <c r="A27" s="16" t="s">
        <v>67</v>
      </c>
      <c r="B27" s="16" t="s">
        <v>50</v>
      </c>
      <c r="C27" s="16">
        <v>36037</v>
      </c>
      <c r="D27" s="16">
        <v>53775</v>
      </c>
      <c r="E27" s="16">
        <v>6114</v>
      </c>
      <c r="F27" s="16">
        <v>16767</v>
      </c>
      <c r="G27" s="16">
        <v>16962</v>
      </c>
      <c r="H27" s="16">
        <v>7542</v>
      </c>
      <c r="I27" s="16">
        <v>6390</v>
      </c>
    </row>
    <row r="28" spans="1:9" ht="12.75">
      <c r="A28" s="16" t="s">
        <v>26</v>
      </c>
      <c r="B28" s="16" t="s">
        <v>34</v>
      </c>
      <c r="C28" s="16">
        <v>16546</v>
      </c>
      <c r="D28" s="16">
        <v>24691</v>
      </c>
      <c r="E28" s="16">
        <v>2697</v>
      </c>
      <c r="F28" s="16">
        <v>6449</v>
      </c>
      <c r="G28" s="16">
        <v>7272</v>
      </c>
      <c r="H28" s="16">
        <v>4657</v>
      </c>
      <c r="I28" s="16">
        <v>3616</v>
      </c>
    </row>
    <row r="29" spans="1:9" ht="12.75">
      <c r="A29" s="16" t="s">
        <v>20</v>
      </c>
      <c r="B29" s="16" t="s">
        <v>15</v>
      </c>
      <c r="C29" s="16">
        <v>5751</v>
      </c>
      <c r="D29" s="16">
        <v>7966</v>
      </c>
      <c r="E29" s="16">
        <v>917</v>
      </c>
      <c r="F29" s="16">
        <v>1957</v>
      </c>
      <c r="G29" s="16">
        <v>2255</v>
      </c>
      <c r="H29" s="16">
        <v>1491</v>
      </c>
      <c r="I29" s="16">
        <v>1346</v>
      </c>
    </row>
    <row r="30" spans="1:9" ht="12.75">
      <c r="A30" s="16" t="s">
        <v>82</v>
      </c>
      <c r="B30" s="16" t="s">
        <v>54</v>
      </c>
      <c r="C30" s="16">
        <v>18830</v>
      </c>
      <c r="D30" s="16">
        <v>29400</v>
      </c>
      <c r="E30" s="16">
        <v>2627</v>
      </c>
      <c r="F30" s="16">
        <v>7330</v>
      </c>
      <c r="G30" s="16">
        <v>9116</v>
      </c>
      <c r="H30" s="16">
        <v>5613</v>
      </c>
      <c r="I30" s="16">
        <v>4714</v>
      </c>
    </row>
    <row r="31" spans="1:9" ht="12.75">
      <c r="A31" s="16" t="s">
        <v>32</v>
      </c>
      <c r="B31" s="16" t="s">
        <v>52</v>
      </c>
      <c r="C31" s="16">
        <v>12591</v>
      </c>
      <c r="D31" s="16">
        <v>18508</v>
      </c>
      <c r="E31" s="16">
        <v>1741</v>
      </c>
      <c r="F31" s="16">
        <v>4457</v>
      </c>
      <c r="G31" s="16">
        <v>5539</v>
      </c>
      <c r="H31" s="16">
        <v>3533</v>
      </c>
      <c r="I31" s="16">
        <v>3238</v>
      </c>
    </row>
    <row r="32" spans="1:9" ht="12.75">
      <c r="A32" s="16" t="s">
        <v>0</v>
      </c>
      <c r="B32" s="16" t="s">
        <v>55</v>
      </c>
      <c r="C32" s="16">
        <v>10158</v>
      </c>
      <c r="D32" s="16">
        <v>14389</v>
      </c>
      <c r="E32" s="16">
        <v>1682</v>
      </c>
      <c r="F32" s="16">
        <v>3675</v>
      </c>
      <c r="G32" s="16">
        <v>3845</v>
      </c>
      <c r="H32" s="16">
        <v>2706</v>
      </c>
      <c r="I32" s="16">
        <v>2481</v>
      </c>
    </row>
    <row r="33" spans="1:9" ht="12.75">
      <c r="A33" s="16" t="s">
        <v>72</v>
      </c>
      <c r="B33" s="16" t="s">
        <v>28</v>
      </c>
      <c r="C33" s="16">
        <v>25927</v>
      </c>
      <c r="D33" s="16">
        <v>39459</v>
      </c>
      <c r="E33" s="16">
        <v>3493</v>
      </c>
      <c r="F33" s="16">
        <v>9646</v>
      </c>
      <c r="G33" s="16">
        <v>12553</v>
      </c>
      <c r="H33" s="16">
        <v>7239</v>
      </c>
      <c r="I33" s="16">
        <v>6528</v>
      </c>
    </row>
    <row r="34" spans="1:9" ht="12.75">
      <c r="A34" s="16" t="s">
        <v>49</v>
      </c>
      <c r="B34" s="16" t="s">
        <v>79</v>
      </c>
      <c r="C34" s="16">
        <v>11137</v>
      </c>
      <c r="D34" s="16">
        <v>16821</v>
      </c>
      <c r="E34" s="16">
        <v>1729</v>
      </c>
      <c r="F34" s="16">
        <v>4203</v>
      </c>
      <c r="G34" s="16">
        <v>4988</v>
      </c>
      <c r="H34" s="16">
        <v>3216</v>
      </c>
      <c r="I34" s="16">
        <v>2685</v>
      </c>
    </row>
    <row r="35" spans="1:9" ht="12.75">
      <c r="A35" s="16" t="s">
        <v>76</v>
      </c>
      <c r="B35" s="16" t="s">
        <v>84</v>
      </c>
      <c r="C35" s="16">
        <v>6743</v>
      </c>
      <c r="D35" s="16">
        <v>10119</v>
      </c>
      <c r="E35" s="16">
        <v>1189</v>
      </c>
      <c r="F35" s="16">
        <v>2591</v>
      </c>
      <c r="G35" s="16">
        <v>3079</v>
      </c>
      <c r="H35" s="16">
        <v>1840</v>
      </c>
      <c r="I35" s="16">
        <v>1420</v>
      </c>
    </row>
    <row r="36" spans="1:9" ht="12.75">
      <c r="A36" s="16" t="s">
        <v>9</v>
      </c>
      <c r="B36" s="16" t="s">
        <v>35</v>
      </c>
      <c r="C36" s="16">
        <v>15415</v>
      </c>
      <c r="D36" s="16">
        <v>23207</v>
      </c>
      <c r="E36" s="16">
        <v>2102</v>
      </c>
      <c r="F36" s="16">
        <v>6499</v>
      </c>
      <c r="G36" s="16">
        <v>6868</v>
      </c>
      <c r="H36" s="16">
        <v>4123</v>
      </c>
      <c r="I36" s="16">
        <v>3615</v>
      </c>
    </row>
    <row r="37" spans="1:9" ht="12.75">
      <c r="A37" s="16" t="s">
        <v>73</v>
      </c>
      <c r="B37" s="16" t="s">
        <v>78</v>
      </c>
      <c r="C37" s="16">
        <v>16488</v>
      </c>
      <c r="D37" s="16">
        <v>24833</v>
      </c>
      <c r="E37" s="16">
        <v>2740</v>
      </c>
      <c r="F37" s="16">
        <v>6573</v>
      </c>
      <c r="G37" s="16">
        <v>7381</v>
      </c>
      <c r="H37" s="16">
        <v>4349</v>
      </c>
      <c r="I37" s="16">
        <v>3790</v>
      </c>
    </row>
    <row r="38" spans="1:9" ht="12.75">
      <c r="A38" s="16" t="s">
        <v>29</v>
      </c>
      <c r="B38" s="16" t="s">
        <v>75</v>
      </c>
      <c r="C38" s="16">
        <v>8856</v>
      </c>
      <c r="D38" s="16">
        <v>13081</v>
      </c>
      <c r="E38" s="16">
        <v>1265</v>
      </c>
      <c r="F38" s="16">
        <v>3171</v>
      </c>
      <c r="G38" s="16">
        <v>3793</v>
      </c>
      <c r="H38" s="16">
        <v>2253</v>
      </c>
      <c r="I38" s="16">
        <v>2599</v>
      </c>
    </row>
    <row r="39" spans="1:9" ht="12.75">
      <c r="A39" s="16" t="s">
        <v>68</v>
      </c>
      <c r="B39" s="16" t="s">
        <v>14</v>
      </c>
      <c r="C39" s="16">
        <v>39435</v>
      </c>
      <c r="D39" s="16">
        <v>59874</v>
      </c>
      <c r="E39" s="16">
        <v>5555</v>
      </c>
      <c r="F39" s="16">
        <v>16714</v>
      </c>
      <c r="G39" s="16">
        <v>17869</v>
      </c>
      <c r="H39" s="16">
        <v>10587</v>
      </c>
      <c r="I39" s="16">
        <v>9149</v>
      </c>
    </row>
    <row r="40" spans="1:9" ht="12.75">
      <c r="A40" s="16" t="s">
        <v>19</v>
      </c>
      <c r="B40" s="16" t="s">
        <v>81</v>
      </c>
      <c r="C40" s="16">
        <v>6832</v>
      </c>
      <c r="D40" s="16">
        <v>10140</v>
      </c>
      <c r="E40" s="16">
        <v>1036</v>
      </c>
      <c r="F40" s="16">
        <v>2312</v>
      </c>
      <c r="G40" s="16">
        <v>2769</v>
      </c>
      <c r="H40" s="16">
        <v>2067</v>
      </c>
      <c r="I40" s="16">
        <v>1956</v>
      </c>
    </row>
    <row r="41" spans="1:9" ht="12.75">
      <c r="A41" s="16" t="s">
        <v>48</v>
      </c>
      <c r="B41" s="16" t="s">
        <v>17</v>
      </c>
      <c r="C41" s="16">
        <v>6916</v>
      </c>
      <c r="D41" s="16">
        <v>9808</v>
      </c>
      <c r="E41" s="16">
        <v>983</v>
      </c>
      <c r="F41" s="16">
        <v>2446</v>
      </c>
      <c r="G41" s="16">
        <v>2903</v>
      </c>
      <c r="H41" s="16">
        <v>1971</v>
      </c>
      <c r="I41" s="16">
        <v>1505</v>
      </c>
    </row>
    <row r="42" spans="1:9" ht="12.75">
      <c r="A42" s="16" t="s">
        <v>59</v>
      </c>
      <c r="B42" s="16" t="s">
        <v>80</v>
      </c>
      <c r="C42" s="16">
        <v>10399</v>
      </c>
      <c r="D42" s="16">
        <v>15782</v>
      </c>
      <c r="E42" s="16">
        <v>1551</v>
      </c>
      <c r="F42" s="16">
        <v>3981</v>
      </c>
      <c r="G42" s="16">
        <v>4517</v>
      </c>
      <c r="H42" s="16">
        <v>3017</v>
      </c>
      <c r="I42" s="16">
        <v>2716</v>
      </c>
    </row>
    <row r="43" spans="1:9" ht="12.75">
      <c r="A43" s="16" t="s">
        <v>63</v>
      </c>
      <c r="B43" s="16" t="s">
        <v>31</v>
      </c>
      <c r="C43" s="16">
        <v>9044</v>
      </c>
      <c r="D43" s="16">
        <v>12589</v>
      </c>
      <c r="E43" s="16">
        <v>1197</v>
      </c>
      <c r="F43" s="16">
        <v>3222</v>
      </c>
      <c r="G43" s="16">
        <v>3715</v>
      </c>
      <c r="H43" s="16">
        <v>2358</v>
      </c>
      <c r="I43" s="16">
        <v>2097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2017-08-07T08:19:32Z</dcterms:modified>
  <cp:category/>
  <cp:version/>
  <cp:contentType/>
  <cp:contentStatus/>
</cp:coreProperties>
</file>