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<sst xmlns="http://schemas.openxmlformats.org/spreadsheetml/2006/main" count="201" uniqueCount="108">
  <si>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</si>
  <si>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</si>
  <si>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</si>
  <si>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</si>
  <si>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</si>
  <si>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</si>
  <si>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</si>
  <si>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</si>
  <si>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</si>
  <si>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</si>
  <si>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</si>
  <si>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</si>
  <si>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</si>
  <si>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</si>
  <si>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</si>
  <si>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</si>
  <si>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</si>
  <si>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</si>
  <si>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</si>
  <si>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</si>
  <si>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</si>
  <si>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</si>
  <si>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</si>
  <si>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</si>
  <si>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</si>
  <si>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</si>
  <si>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</si>
  <si>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</si>
  <si>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</si>
  <si>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</si>
  <si>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</si>
  <si>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</si>
  <si>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</si>
  <si>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</si>
  <si>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</si>
  <si>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</si>
  <si>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</si>
  <si>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</si>
  <si>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</si>
  <si>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</si>
  <si>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</si>
  <si>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</si>
  <si>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</si>
  <si>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</si>
  <si>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</si>
  <si>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</si>
  <si>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</si>
  <si>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</si>
  <si>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</si>
  <si>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</si>
  <si>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</si>
  <si>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</si>
  <si>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</si>
  <si>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</si>
  <si>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</si>
  <si>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</si>
  <si>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</si>
  <si>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</si>
  <si>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</si>
  <si>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</si>
  <si>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</si>
  <si>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</si>
  <si>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</si>
  <si>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</si>
  <si>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</si>
  <si>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</si>
  <si>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</si>
  <si>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</si>
  <si>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</si>
  <si>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</si>
  <si>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</si>
  <si>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</si>
  <si>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</si>
  <si>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</si>
  <si>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</si>
  <si>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</si>
  <si>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</si>
  <si>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</si>
  <si>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</si>
  <si>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</si>
  <si>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</si>
  <si>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</si>
  <si>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</si>
  <si>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</si>
  <si>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</si>
  <si>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</si>
  <si>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</si>
  <si>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</si>
  <si>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</si>
  <si>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</si>
  <si>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</si>
  <si>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</si>
  <si>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</si>
  <si>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</si>
  <si>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</si>
  <si>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</si>
  <si>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</si>
  <si>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</si>
  <si>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</si>
  <si>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</si>
  <si>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</si>
  <si>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</si>
  <si>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</si>
  <si>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</si>
  <si>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</si>
  <si>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</si>
  <si>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</si>
  <si>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31.08.2017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</si>
</sst>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19" t="s">
        <v>85</v>
      </c>
      <c r="C4" s="22" t="s">
        <v>86</v>
      </c>
      <c r="D4" s="23" t="s">
        <v>91</v>
      </c>
      <c r="E4" s="19" t="s">
        <v>92</v>
      </c>
      <c r="F4" s="19"/>
      <c r="G4" s="19"/>
      <c r="H4" s="19"/>
      <c r="I4" s="19"/>
      <c r="J4" s="19"/>
      <c r="K4" s="19"/>
      <c r="L4" s="19"/>
      <c r="M4" s="19"/>
      <c r="N4" s="19"/>
    </row>
    <row r="5" spans="1:14" ht="15.75" customHeight="1">
      <c r="A5" s="2" t="s">
        <v>39</v>
      </c>
      <c r="B5" s="19"/>
      <c r="C5" s="22"/>
      <c r="D5" s="23"/>
      <c r="E5" s="19" t="s">
        <v>96</v>
      </c>
      <c r="F5" s="19"/>
      <c r="G5" s="19" t="s">
        <v>87</v>
      </c>
      <c r="H5" s="19"/>
      <c r="I5" s="19" t="s">
        <v>88</v>
      </c>
      <c r="J5" s="19"/>
      <c r="K5" s="19" t="s">
        <v>89</v>
      </c>
      <c r="L5" s="19"/>
      <c r="M5" s="19" t="s">
        <v>90</v>
      </c>
      <c r="N5" s="19"/>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12426</v>
      </c>
      <c r="D7" s="9">
        <f>E7+G7+I7+K7+M7</f>
        <v>15058</v>
      </c>
      <c r="E7" s="9">
        <f>man!E2</f>
        <v>1543</v>
      </c>
      <c r="F7" s="12">
        <f>E7/D7*100</f>
        <v>10.247044760260327</v>
      </c>
      <c r="G7" s="9">
        <f>man!F2</f>
        <v>4260</v>
      </c>
      <c r="H7" s="12">
        <f>G7/D7*100</f>
        <v>28.290609642714838</v>
      </c>
      <c r="I7" s="9">
        <f>man!G2</f>
        <v>4580</v>
      </c>
      <c r="J7" s="12">
        <f>I7/D7*100</f>
        <v>30.41572586000797</v>
      </c>
      <c r="K7" s="9">
        <f>man!H2</f>
        <v>2696</v>
      </c>
      <c r="L7" s="12">
        <f>K7/D7*100</f>
        <v>17.90410413069465</v>
      </c>
      <c r="M7" s="9">
        <f>man!I2</f>
        <v>1979</v>
      </c>
      <c r="N7" s="14">
        <f>M7/D7*100</f>
        <v>13.142515606322222</v>
      </c>
    </row>
    <row r="8" spans="1:14" ht="12.75">
      <c r="A8" s="1" t="s">
        <v>47</v>
      </c>
      <c r="B8" s="8" t="s">
        <v>11</v>
      </c>
      <c r="C8" s="9">
        <f>man!C3</f>
        <v>17564</v>
      </c>
      <c r="D8" s="9">
        <f aca="true" t="shared" si="0" ref="D8:D48">E8+G8+I8+K8+M8</f>
        <v>21171</v>
      </c>
      <c r="E8" s="9">
        <f>man!E3</f>
        <v>1996</v>
      </c>
      <c r="F8" s="12">
        <f aca="true" t="shared" si="1" ref="F8:F49">E8/D8*100</f>
        <v>9.427991119928205</v>
      </c>
      <c r="G8" s="9">
        <f>man!F3</f>
        <v>5573</v>
      </c>
      <c r="H8" s="12">
        <f aca="true" t="shared" si="2" ref="H8:H49">G8/D8*100</f>
        <v>26.32374474517028</v>
      </c>
      <c r="I8" s="9">
        <f>man!G3</f>
        <v>6626</v>
      </c>
      <c r="J8" s="12">
        <f aca="true" t="shared" si="3" ref="J8:J49">I8/D8*100</f>
        <v>31.29752963960134</v>
      </c>
      <c r="K8" s="9">
        <f>man!H3</f>
        <v>3924</v>
      </c>
      <c r="L8" s="12">
        <f aca="true" t="shared" si="4" ref="L8:L49">K8/D8*100</f>
        <v>18.53478815360635</v>
      </c>
      <c r="M8" s="9">
        <f>man!I3</f>
        <v>3052</v>
      </c>
      <c r="N8" s="14">
        <f aca="true" t="shared" si="5" ref="N8:N49">M8/D8*100</f>
        <v>14.415946341693827</v>
      </c>
    </row>
    <row r="9" spans="1:14" ht="12.75">
      <c r="A9" s="1" t="s">
        <v>58</v>
      </c>
      <c r="B9" s="8" t="s">
        <v>13</v>
      </c>
      <c r="C9" s="9">
        <f>man!C4</f>
        <v>24275</v>
      </c>
      <c r="D9" s="9">
        <f t="shared" si="0"/>
        <v>29292</v>
      </c>
      <c r="E9" s="9">
        <f>man!E4</f>
        <v>3038</v>
      </c>
      <c r="F9" s="12">
        <f t="shared" si="1"/>
        <v>10.371432473030179</v>
      </c>
      <c r="G9" s="9">
        <f>man!F4</f>
        <v>8061</v>
      </c>
      <c r="H9" s="12">
        <f t="shared" si="2"/>
        <v>27.51945923801721</v>
      </c>
      <c r="I9" s="9">
        <f>man!G4</f>
        <v>9060</v>
      </c>
      <c r="J9" s="12">
        <f t="shared" si="3"/>
        <v>30.92994674313806</v>
      </c>
      <c r="K9" s="9">
        <f>man!H4</f>
        <v>5175</v>
      </c>
      <c r="L9" s="12">
        <f t="shared" si="4"/>
        <v>17.666939778779188</v>
      </c>
      <c r="M9" s="9">
        <f>man!I4</f>
        <v>3958</v>
      </c>
      <c r="N9" s="14">
        <f t="shared" si="5"/>
        <v>13.512221767035367</v>
      </c>
    </row>
    <row r="10" spans="1:14" ht="12.75">
      <c r="A10" s="1" t="s">
        <v>2</v>
      </c>
      <c r="B10" s="8" t="s">
        <v>62</v>
      </c>
      <c r="C10" s="9">
        <f>man!C5</f>
        <v>17131</v>
      </c>
      <c r="D10" s="9">
        <f t="shared" si="0"/>
        <v>20919</v>
      </c>
      <c r="E10" s="9">
        <f>man!E5</f>
        <v>1976</v>
      </c>
      <c r="F10" s="12">
        <f t="shared" si="1"/>
        <v>9.44595821980018</v>
      </c>
      <c r="G10" s="9">
        <f>man!F5</f>
        <v>5405</v>
      </c>
      <c r="H10" s="12">
        <f t="shared" si="2"/>
        <v>25.83775515081983</v>
      </c>
      <c r="I10" s="9">
        <f>man!G5</f>
        <v>6338</v>
      </c>
      <c r="J10" s="12">
        <f t="shared" si="3"/>
        <v>30.29781538314451</v>
      </c>
      <c r="K10" s="9">
        <f>man!H5</f>
        <v>4145</v>
      </c>
      <c r="L10" s="12">
        <f t="shared" si="4"/>
        <v>19.81452268272862</v>
      </c>
      <c r="M10" s="9">
        <f>man!I5</f>
        <v>3055</v>
      </c>
      <c r="N10" s="14">
        <f t="shared" si="5"/>
        <v>14.60394856350686</v>
      </c>
    </row>
    <row r="11" spans="1:14" ht="12.75">
      <c r="A11" s="1" t="s">
        <v>1</v>
      </c>
      <c r="B11" s="8" t="s">
        <v>60</v>
      </c>
      <c r="C11" s="9">
        <f>man!C6</f>
        <v>29146</v>
      </c>
      <c r="D11" s="9">
        <f t="shared" si="0"/>
        <v>34827</v>
      </c>
      <c r="E11" s="9">
        <f>man!E6</f>
        <v>3412</v>
      </c>
      <c r="F11" s="12">
        <f t="shared" si="1"/>
        <v>9.796996583110804</v>
      </c>
      <c r="G11" s="9">
        <f>man!F6</f>
        <v>9480</v>
      </c>
      <c r="H11" s="12">
        <f t="shared" si="2"/>
        <v>27.220260142992508</v>
      </c>
      <c r="I11" s="9">
        <f>man!G6</f>
        <v>11064</v>
      </c>
      <c r="J11" s="12">
        <f t="shared" si="3"/>
        <v>31.768455508657077</v>
      </c>
      <c r="K11" s="9">
        <f>man!H6</f>
        <v>6233</v>
      </c>
      <c r="L11" s="12">
        <f t="shared" si="4"/>
        <v>17.89703391047176</v>
      </c>
      <c r="M11" s="9">
        <f>man!I6</f>
        <v>4638</v>
      </c>
      <c r="N11" s="14">
        <f t="shared" si="5"/>
        <v>13.317253854767852</v>
      </c>
    </row>
    <row r="12" spans="1:14" ht="12.75">
      <c r="A12" s="1" t="s">
        <v>21</v>
      </c>
      <c r="B12" s="8" t="s">
        <v>70</v>
      </c>
      <c r="C12" s="9">
        <f>man!C7</f>
        <v>9823</v>
      </c>
      <c r="D12" s="9">
        <f t="shared" si="0"/>
        <v>12156</v>
      </c>
      <c r="E12" s="9">
        <f>man!E7</f>
        <v>1534</v>
      </c>
      <c r="F12" s="12">
        <f t="shared" si="1"/>
        <v>12.619282658769333</v>
      </c>
      <c r="G12" s="9">
        <f>man!F7</f>
        <v>3407</v>
      </c>
      <c r="H12" s="12">
        <f t="shared" si="2"/>
        <v>28.02731161566305</v>
      </c>
      <c r="I12" s="9">
        <f>man!G7</f>
        <v>3586</v>
      </c>
      <c r="J12" s="12">
        <f t="shared" si="3"/>
        <v>29.499835472194803</v>
      </c>
      <c r="K12" s="9">
        <f>man!H7</f>
        <v>2167</v>
      </c>
      <c r="L12" s="12">
        <f t="shared" si="4"/>
        <v>17.82658769332017</v>
      </c>
      <c r="M12" s="9">
        <f>man!I7</f>
        <v>1462</v>
      </c>
      <c r="N12" s="14">
        <f t="shared" si="5"/>
        <v>12.026982560052648</v>
      </c>
    </row>
    <row r="13" spans="1:14" ht="12.75">
      <c r="A13" s="1" t="s">
        <v>18</v>
      </c>
      <c r="B13" s="8" t="s">
        <v>37</v>
      </c>
      <c r="C13" s="9">
        <f>man!C8</f>
        <v>6910</v>
      </c>
      <c r="D13" s="9">
        <f t="shared" si="0"/>
        <v>8373</v>
      </c>
      <c r="E13" s="9">
        <f>man!E8</f>
        <v>808</v>
      </c>
      <c r="F13" s="12">
        <f t="shared" si="1"/>
        <v>9.650065687328317</v>
      </c>
      <c r="G13" s="9">
        <f>man!F8</f>
        <v>2109</v>
      </c>
      <c r="H13" s="12">
        <f t="shared" si="2"/>
        <v>25.188104621999287</v>
      </c>
      <c r="I13" s="9">
        <f>man!G8</f>
        <v>2559</v>
      </c>
      <c r="J13" s="12">
        <f t="shared" si="3"/>
        <v>30.56252239340738</v>
      </c>
      <c r="K13" s="9">
        <f>man!H8</f>
        <v>1572</v>
      </c>
      <c r="L13" s="12">
        <f t="shared" si="4"/>
        <v>18.774632748118954</v>
      </c>
      <c r="M13" s="9">
        <f>man!I8</f>
        <v>1325</v>
      </c>
      <c r="N13" s="14">
        <f t="shared" si="5"/>
        <v>15.824674549146064</v>
      </c>
    </row>
    <row r="14" spans="1:14" ht="12.75">
      <c r="A14" s="1" t="s">
        <v>22</v>
      </c>
      <c r="B14" s="8" t="s">
        <v>74</v>
      </c>
      <c r="C14" s="9">
        <f>man!C9</f>
        <v>28357</v>
      </c>
      <c r="D14" s="9">
        <f t="shared" si="0"/>
        <v>34204</v>
      </c>
      <c r="E14" s="9">
        <f>man!E9</f>
        <v>2831</v>
      </c>
      <c r="F14" s="12">
        <f t="shared" si="1"/>
        <v>8.276809729856158</v>
      </c>
      <c r="G14" s="9">
        <f>man!F9</f>
        <v>9587</v>
      </c>
      <c r="H14" s="12">
        <f t="shared" si="2"/>
        <v>28.028885510466612</v>
      </c>
      <c r="I14" s="9">
        <f>man!G9</f>
        <v>10805</v>
      </c>
      <c r="J14" s="12">
        <f t="shared" si="3"/>
        <v>31.589872529528712</v>
      </c>
      <c r="K14" s="9">
        <f>man!H9</f>
        <v>5919</v>
      </c>
      <c r="L14" s="12">
        <f t="shared" si="4"/>
        <v>17.30499356800374</v>
      </c>
      <c r="M14" s="9">
        <f>man!I9</f>
        <v>5062</v>
      </c>
      <c r="N14" s="14">
        <f t="shared" si="5"/>
        <v>14.799438662144778</v>
      </c>
    </row>
    <row r="15" spans="1:16" ht="12.75">
      <c r="A15" s="1" t="s">
        <v>24</v>
      </c>
      <c r="B15" s="8" t="s">
        <v>71</v>
      </c>
      <c r="C15" s="9">
        <f>man!C10</f>
        <v>9321</v>
      </c>
      <c r="D15" s="9">
        <f t="shared" si="0"/>
        <v>11341</v>
      </c>
      <c r="E15" s="9">
        <f>man!E10</f>
        <v>880</v>
      </c>
      <c r="F15" s="12">
        <f t="shared" si="1"/>
        <v>7.75945683802134</v>
      </c>
      <c r="G15" s="9">
        <f>man!F10</f>
        <v>2610</v>
      </c>
      <c r="H15" s="12">
        <f t="shared" si="2"/>
        <v>23.0138435764042</v>
      </c>
      <c r="I15" s="9">
        <f>man!G10</f>
        <v>3560</v>
      </c>
      <c r="J15" s="12">
        <f t="shared" si="3"/>
        <v>31.39052993563178</v>
      </c>
      <c r="K15" s="9">
        <f>man!H10</f>
        <v>2313</v>
      </c>
      <c r="L15" s="12">
        <f t="shared" si="4"/>
        <v>20.395026893571995</v>
      </c>
      <c r="M15" s="9">
        <f>man!I10</f>
        <v>1978</v>
      </c>
      <c r="N15" s="14">
        <f t="shared" si="5"/>
        <v>17.441142756370688</v>
      </c>
      <c r="P15" s="16"/>
    </row>
    <row r="16" spans="1:14" ht="12.75">
      <c r="A16" s="1" t="s">
        <v>30</v>
      </c>
      <c r="B16" s="8" t="s">
        <v>45</v>
      </c>
      <c r="C16" s="9">
        <f>man!C11</f>
        <v>201747</v>
      </c>
      <c r="D16" s="9">
        <f t="shared" si="0"/>
        <v>236103</v>
      </c>
      <c r="E16" s="9">
        <f>man!E11</f>
        <v>20323</v>
      </c>
      <c r="F16" s="12">
        <f t="shared" si="1"/>
        <v>8.607683934553988</v>
      </c>
      <c r="G16" s="9">
        <f>man!F11</f>
        <v>68455</v>
      </c>
      <c r="H16" s="12">
        <f t="shared" si="2"/>
        <v>28.993701901288844</v>
      </c>
      <c r="I16" s="9">
        <f>man!G11</f>
        <v>76448</v>
      </c>
      <c r="J16" s="12">
        <f t="shared" si="3"/>
        <v>32.3790887875207</v>
      </c>
      <c r="K16" s="9">
        <f>man!H11</f>
        <v>39696</v>
      </c>
      <c r="L16" s="12">
        <f t="shared" si="4"/>
        <v>16.81300110544974</v>
      </c>
      <c r="M16" s="9">
        <f>man!I11</f>
        <v>31181</v>
      </c>
      <c r="N16" s="14">
        <f t="shared" si="5"/>
        <v>13.206524271186728</v>
      </c>
    </row>
    <row r="17" spans="1:14" ht="12.75">
      <c r="A17" s="1" t="s">
        <v>77</v>
      </c>
      <c r="B17" s="8" t="s">
        <v>16</v>
      </c>
      <c r="C17" s="9">
        <f>man!C12</f>
        <v>13948</v>
      </c>
      <c r="D17" s="9">
        <f t="shared" si="0"/>
        <v>17205</v>
      </c>
      <c r="E17" s="9">
        <f>man!E12</f>
        <v>1571</v>
      </c>
      <c r="F17" s="12">
        <f t="shared" si="1"/>
        <v>9.131066550421389</v>
      </c>
      <c r="G17" s="9">
        <f>man!F12</f>
        <v>4282</v>
      </c>
      <c r="H17" s="12">
        <f t="shared" si="2"/>
        <v>24.888113920371985</v>
      </c>
      <c r="I17" s="9">
        <f>man!G12</f>
        <v>5112</v>
      </c>
      <c r="J17" s="12">
        <f t="shared" si="3"/>
        <v>29.712292938099388</v>
      </c>
      <c r="K17" s="9">
        <f>man!H12</f>
        <v>3300</v>
      </c>
      <c r="L17" s="12">
        <f t="shared" si="4"/>
        <v>19.18047079337402</v>
      </c>
      <c r="M17" s="9">
        <f>man!I12</f>
        <v>2940</v>
      </c>
      <c r="N17" s="14">
        <f t="shared" si="5"/>
        <v>17.08805579773322</v>
      </c>
    </row>
    <row r="18" spans="1:14" ht="12.75">
      <c r="A18" s="1" t="s">
        <v>64</v>
      </c>
      <c r="B18" s="8" t="s">
        <v>12</v>
      </c>
      <c r="C18" s="9">
        <f>man!C13</f>
        <v>8025</v>
      </c>
      <c r="D18" s="9">
        <f t="shared" si="0"/>
        <v>9001</v>
      </c>
      <c r="E18" s="9">
        <f>man!E13</f>
        <v>864</v>
      </c>
      <c r="F18" s="12">
        <f t="shared" si="1"/>
        <v>9.598933451838684</v>
      </c>
      <c r="G18" s="9">
        <f>man!F13</f>
        <v>2366</v>
      </c>
      <c r="H18" s="12">
        <f t="shared" si="2"/>
        <v>26.285968225752693</v>
      </c>
      <c r="I18" s="9">
        <f>man!G13</f>
        <v>2577</v>
      </c>
      <c r="J18" s="12">
        <f t="shared" si="3"/>
        <v>28.630152205310523</v>
      </c>
      <c r="K18" s="9">
        <f>man!H13</f>
        <v>1825</v>
      </c>
      <c r="L18" s="12">
        <f t="shared" si="4"/>
        <v>20.275524941673147</v>
      </c>
      <c r="M18" s="9">
        <f>man!I13</f>
        <v>1369</v>
      </c>
      <c r="N18" s="14">
        <f t="shared" si="5"/>
        <v>15.209421175424954</v>
      </c>
    </row>
    <row r="19" spans="1:14" ht="12.75">
      <c r="A19" s="1" t="s">
        <v>38</v>
      </c>
      <c r="B19" s="8" t="s">
        <v>3</v>
      </c>
      <c r="C19" s="9">
        <f>man!C14</f>
        <v>7039</v>
      </c>
      <c r="D19" s="9">
        <f t="shared" si="0"/>
        <v>8043</v>
      </c>
      <c r="E19" s="9">
        <f>man!E14</f>
        <v>794</v>
      </c>
      <c r="F19" s="12">
        <f t="shared" si="1"/>
        <v>9.871938331468359</v>
      </c>
      <c r="G19" s="9">
        <f>man!F14</f>
        <v>2058</v>
      </c>
      <c r="H19" s="12">
        <f t="shared" si="2"/>
        <v>25.587467362924283</v>
      </c>
      <c r="I19" s="9">
        <f>man!G14</f>
        <v>2478</v>
      </c>
      <c r="J19" s="12">
        <f t="shared" si="3"/>
        <v>30.809399477806785</v>
      </c>
      <c r="K19" s="9">
        <f>man!H14</f>
        <v>1480</v>
      </c>
      <c r="L19" s="12">
        <f t="shared" si="4"/>
        <v>18.401094119109786</v>
      </c>
      <c r="M19" s="9">
        <f>man!I14</f>
        <v>1233</v>
      </c>
      <c r="N19" s="14">
        <f t="shared" si="5"/>
        <v>15.330100708690786</v>
      </c>
    </row>
    <row r="20" spans="1:14" ht="12.75">
      <c r="A20" s="1" t="s">
        <v>51</v>
      </c>
      <c r="B20" s="8" t="s">
        <v>43</v>
      </c>
      <c r="C20" s="9">
        <f>man!C15</f>
        <v>48694</v>
      </c>
      <c r="D20" s="9">
        <f t="shared" si="0"/>
        <v>60617</v>
      </c>
      <c r="E20" s="9">
        <f>man!E15</f>
        <v>6876</v>
      </c>
      <c r="F20" s="12">
        <f t="shared" si="1"/>
        <v>11.343352524869262</v>
      </c>
      <c r="G20" s="9">
        <f>man!F15</f>
        <v>18790</v>
      </c>
      <c r="H20" s="12">
        <f t="shared" si="2"/>
        <v>30.997904878169493</v>
      </c>
      <c r="I20" s="9">
        <f>man!G15</f>
        <v>18026</v>
      </c>
      <c r="J20" s="12">
        <f t="shared" si="3"/>
        <v>29.73753237540624</v>
      </c>
      <c r="K20" s="9">
        <f>man!H15</f>
        <v>9811</v>
      </c>
      <c r="L20" s="12">
        <f t="shared" si="4"/>
        <v>16.185228566243794</v>
      </c>
      <c r="M20" s="9">
        <f>man!I15</f>
        <v>7114</v>
      </c>
      <c r="N20" s="14">
        <f t="shared" si="5"/>
        <v>11.735981655311216</v>
      </c>
    </row>
    <row r="21" spans="1:14" ht="12.75">
      <c r="A21" s="1" t="s">
        <v>23</v>
      </c>
      <c r="B21" s="8" t="s">
        <v>40</v>
      </c>
      <c r="C21" s="9">
        <f>man!C16</f>
        <v>35017</v>
      </c>
      <c r="D21" s="9">
        <f t="shared" si="0"/>
        <v>41540</v>
      </c>
      <c r="E21" s="9">
        <f>man!E16</f>
        <v>4157</v>
      </c>
      <c r="F21" s="12">
        <f t="shared" si="1"/>
        <v>10.007221954742416</v>
      </c>
      <c r="G21" s="9">
        <f>man!F16</f>
        <v>11704</v>
      </c>
      <c r="H21" s="12">
        <f t="shared" si="2"/>
        <v>28.175252768415987</v>
      </c>
      <c r="I21" s="9">
        <f>man!G16</f>
        <v>12392</v>
      </c>
      <c r="J21" s="12">
        <f t="shared" si="3"/>
        <v>29.831487722676936</v>
      </c>
      <c r="K21" s="9">
        <f>man!H16</f>
        <v>7400</v>
      </c>
      <c r="L21" s="12">
        <f t="shared" si="4"/>
        <v>17.814155031295137</v>
      </c>
      <c r="M21" s="9">
        <f>man!I16</f>
        <v>5887</v>
      </c>
      <c r="N21" s="14">
        <f t="shared" si="5"/>
        <v>14.171882522869522</v>
      </c>
    </row>
    <row r="22" spans="1:14" ht="12.75">
      <c r="A22" s="1" t="s">
        <v>53</v>
      </c>
      <c r="B22" s="8" t="s">
        <v>4</v>
      </c>
      <c r="C22" s="9">
        <f>man!C17</f>
        <v>5301</v>
      </c>
      <c r="D22" s="9">
        <f t="shared" si="0"/>
        <v>6867</v>
      </c>
      <c r="E22" s="9">
        <f>man!E17</f>
        <v>479</v>
      </c>
      <c r="F22" s="12">
        <f t="shared" si="1"/>
        <v>6.975389544196883</v>
      </c>
      <c r="G22" s="9">
        <f>man!F17</f>
        <v>1688</v>
      </c>
      <c r="H22" s="12">
        <f t="shared" si="2"/>
        <v>24.58133100334935</v>
      </c>
      <c r="I22" s="9">
        <f>man!G17</f>
        <v>2217</v>
      </c>
      <c r="J22" s="12">
        <f t="shared" si="3"/>
        <v>32.28484054172128</v>
      </c>
      <c r="K22" s="9">
        <f>man!H17</f>
        <v>1355</v>
      </c>
      <c r="L22" s="12">
        <f t="shared" si="4"/>
        <v>19.732051842143587</v>
      </c>
      <c r="M22" s="9">
        <f>man!I17</f>
        <v>1128</v>
      </c>
      <c r="N22" s="14">
        <f t="shared" si="5"/>
        <v>16.426387068588905</v>
      </c>
    </row>
    <row r="23" spans="1:14" ht="12.75">
      <c r="A23" s="1" t="s">
        <v>8</v>
      </c>
      <c r="B23" s="8" t="s">
        <v>36</v>
      </c>
      <c r="C23" s="9">
        <f>man!C18</f>
        <v>12345</v>
      </c>
      <c r="D23" s="9">
        <f t="shared" si="0"/>
        <v>14521</v>
      </c>
      <c r="E23" s="9">
        <f>man!E18</f>
        <v>1578</v>
      </c>
      <c r="F23" s="12">
        <f t="shared" si="1"/>
        <v>10.867020177673714</v>
      </c>
      <c r="G23" s="9">
        <f>man!F18</f>
        <v>4054</v>
      </c>
      <c r="H23" s="12">
        <f t="shared" si="2"/>
        <v>27.918187452654774</v>
      </c>
      <c r="I23" s="9">
        <f>man!G18</f>
        <v>4242</v>
      </c>
      <c r="J23" s="12">
        <f t="shared" si="3"/>
        <v>29.212864127814893</v>
      </c>
      <c r="K23" s="9">
        <f>man!H18</f>
        <v>2559</v>
      </c>
      <c r="L23" s="12">
        <f t="shared" si="4"/>
        <v>17.622753253908133</v>
      </c>
      <c r="M23" s="9">
        <f>man!I18</f>
        <v>2088</v>
      </c>
      <c r="N23" s="14">
        <f t="shared" si="5"/>
        <v>14.379174987948486</v>
      </c>
    </row>
    <row r="24" spans="1:14" ht="12.75">
      <c r="A24" s="1" t="s">
        <v>69</v>
      </c>
      <c r="B24" s="8" t="s">
        <v>42</v>
      </c>
      <c r="C24" s="9">
        <f>man!C19</f>
        <v>23202</v>
      </c>
      <c r="D24" s="9">
        <f t="shared" si="0"/>
        <v>27176</v>
      </c>
      <c r="E24" s="9">
        <f>man!E19</f>
        <v>3101</v>
      </c>
      <c r="F24" s="12">
        <f t="shared" si="1"/>
        <v>11.410803650279659</v>
      </c>
      <c r="G24" s="9">
        <f>man!F19</f>
        <v>7931</v>
      </c>
      <c r="H24" s="12">
        <f t="shared" si="2"/>
        <v>29.183838681189282</v>
      </c>
      <c r="I24" s="9">
        <f>man!G19</f>
        <v>7856</v>
      </c>
      <c r="J24" s="12">
        <f t="shared" si="3"/>
        <v>28.907859876361496</v>
      </c>
      <c r="K24" s="9">
        <f>man!H19</f>
        <v>4615</v>
      </c>
      <c r="L24" s="12">
        <f t="shared" si="4"/>
        <v>16.981895790403296</v>
      </c>
      <c r="M24" s="9">
        <f>man!I19</f>
        <v>3673</v>
      </c>
      <c r="N24" s="14">
        <f t="shared" si="5"/>
        <v>13.515602001766263</v>
      </c>
    </row>
    <row r="25" spans="1:14" ht="12.75">
      <c r="A25" s="1" t="s">
        <v>6</v>
      </c>
      <c r="B25" s="8" t="s">
        <v>57</v>
      </c>
      <c r="C25" s="9">
        <f>man!C20</f>
        <v>17273</v>
      </c>
      <c r="D25" s="9">
        <f t="shared" si="0"/>
        <v>21400</v>
      </c>
      <c r="E25" s="9">
        <f>man!E20</f>
        <v>2348</v>
      </c>
      <c r="F25" s="12">
        <f t="shared" si="1"/>
        <v>10.97196261682243</v>
      </c>
      <c r="G25" s="9">
        <f>man!F20</f>
        <v>5960</v>
      </c>
      <c r="H25" s="12">
        <f t="shared" si="2"/>
        <v>27.850467289719628</v>
      </c>
      <c r="I25" s="9">
        <f>man!G20</f>
        <v>6568</v>
      </c>
      <c r="J25" s="12">
        <f t="shared" si="3"/>
        <v>30.69158878504673</v>
      </c>
      <c r="K25" s="9">
        <f>man!H20</f>
        <v>3656</v>
      </c>
      <c r="L25" s="12">
        <f t="shared" si="4"/>
        <v>17.08411214953271</v>
      </c>
      <c r="M25" s="9">
        <f>man!I20</f>
        <v>2868</v>
      </c>
      <c r="N25" s="14">
        <f t="shared" si="5"/>
        <v>13.401869158878505</v>
      </c>
    </row>
    <row r="26" spans="1:14" ht="12.75">
      <c r="A26" s="1" t="s">
        <v>10</v>
      </c>
      <c r="B26" s="8" t="s">
        <v>65</v>
      </c>
      <c r="C26" s="9">
        <f>man!C21</f>
        <v>7915</v>
      </c>
      <c r="D26" s="9">
        <f t="shared" si="0"/>
        <v>8823</v>
      </c>
      <c r="E26" s="9">
        <f>man!E21</f>
        <v>1173</v>
      </c>
      <c r="F26" s="12">
        <f t="shared" si="1"/>
        <v>13.294797687861271</v>
      </c>
      <c r="G26" s="9">
        <f>man!F21</f>
        <v>2398</v>
      </c>
      <c r="H26" s="12">
        <f t="shared" si="2"/>
        <v>27.178964071177603</v>
      </c>
      <c r="I26" s="9">
        <f>man!G21</f>
        <v>2502</v>
      </c>
      <c r="J26" s="12">
        <f t="shared" si="3"/>
        <v>28.357701462087725</v>
      </c>
      <c r="K26" s="9">
        <f>man!H21</f>
        <v>1536</v>
      </c>
      <c r="L26" s="12">
        <f t="shared" si="4"/>
        <v>17.40904454267256</v>
      </c>
      <c r="M26" s="9">
        <f>man!I21</f>
        <v>1214</v>
      </c>
      <c r="N26" s="14">
        <f t="shared" si="5"/>
        <v>13.759492236200838</v>
      </c>
    </row>
    <row r="27" spans="1:14" ht="12.75">
      <c r="A27" s="1" t="s">
        <v>61</v>
      </c>
      <c r="B27" s="8" t="s">
        <v>25</v>
      </c>
      <c r="C27" s="9">
        <f>man!C22</f>
        <v>9229</v>
      </c>
      <c r="D27" s="9">
        <f t="shared" si="0"/>
        <v>10789</v>
      </c>
      <c r="E27" s="9">
        <f>man!E22</f>
        <v>1368</v>
      </c>
      <c r="F27" s="12">
        <f t="shared" si="1"/>
        <v>12.679581054778014</v>
      </c>
      <c r="G27" s="9">
        <f>man!F22</f>
        <v>2887</v>
      </c>
      <c r="H27" s="12">
        <f t="shared" si="2"/>
        <v>26.758735749374363</v>
      </c>
      <c r="I27" s="9">
        <f>man!G22</f>
        <v>3119</v>
      </c>
      <c r="J27" s="12">
        <f t="shared" si="3"/>
        <v>28.909074056909816</v>
      </c>
      <c r="K27" s="9">
        <f>man!H22</f>
        <v>1975</v>
      </c>
      <c r="L27" s="12">
        <f t="shared" si="4"/>
        <v>18.305681712855687</v>
      </c>
      <c r="M27" s="9">
        <f>man!I22</f>
        <v>1440</v>
      </c>
      <c r="N27" s="14">
        <f t="shared" si="5"/>
        <v>13.34692742608212</v>
      </c>
    </row>
    <row r="28" spans="1:14" ht="12.75">
      <c r="A28" s="1" t="s">
        <v>27</v>
      </c>
      <c r="B28" s="8" t="s">
        <v>41</v>
      </c>
      <c r="C28" s="9">
        <f>man!C23</f>
        <v>9788</v>
      </c>
      <c r="D28" s="9">
        <f t="shared" si="0"/>
        <v>12951</v>
      </c>
      <c r="E28" s="9">
        <f>man!E23</f>
        <v>840</v>
      </c>
      <c r="F28" s="12">
        <f t="shared" si="1"/>
        <v>6.485985638174658</v>
      </c>
      <c r="G28" s="9">
        <f>man!F23</f>
        <v>3149</v>
      </c>
      <c r="H28" s="12">
        <f t="shared" si="2"/>
        <v>24.31472473168095</v>
      </c>
      <c r="I28" s="9">
        <f>man!G23</f>
        <v>4434</v>
      </c>
      <c r="J28" s="12">
        <f t="shared" si="3"/>
        <v>34.23673847579337</v>
      </c>
      <c r="K28" s="9">
        <f>man!H23</f>
        <v>2561</v>
      </c>
      <c r="L28" s="12">
        <f t="shared" si="4"/>
        <v>19.774534784958693</v>
      </c>
      <c r="M28" s="9">
        <f>man!I23</f>
        <v>1967</v>
      </c>
      <c r="N28" s="14">
        <f t="shared" si="5"/>
        <v>15.188016369392324</v>
      </c>
    </row>
    <row r="29" spans="1:14" ht="12.75">
      <c r="A29" s="1" t="s">
        <v>46</v>
      </c>
      <c r="B29" s="8" t="s">
        <v>56</v>
      </c>
      <c r="C29" s="9">
        <f>man!C24</f>
        <v>14784</v>
      </c>
      <c r="D29" s="9">
        <f t="shared" si="0"/>
        <v>17447</v>
      </c>
      <c r="E29" s="9">
        <f>man!E24</f>
        <v>1639</v>
      </c>
      <c r="F29" s="12">
        <f t="shared" si="1"/>
        <v>9.394165185991861</v>
      </c>
      <c r="G29" s="9">
        <f>man!F24</f>
        <v>4253</v>
      </c>
      <c r="H29" s="12">
        <f t="shared" si="2"/>
        <v>24.37668367054508</v>
      </c>
      <c r="I29" s="9">
        <f>man!G24</f>
        <v>5572</v>
      </c>
      <c r="J29" s="12">
        <f t="shared" si="3"/>
        <v>31.936722645727063</v>
      </c>
      <c r="K29" s="9">
        <f>man!H24</f>
        <v>3453</v>
      </c>
      <c r="L29" s="12">
        <f t="shared" si="4"/>
        <v>19.791368143520376</v>
      </c>
      <c r="M29" s="9">
        <f>man!I24</f>
        <v>2530</v>
      </c>
      <c r="N29" s="14">
        <f t="shared" si="5"/>
        <v>14.501060354215625</v>
      </c>
    </row>
    <row r="30" spans="1:14" ht="12.75">
      <c r="A30" s="1" t="s">
        <v>5</v>
      </c>
      <c r="B30" s="8" t="s">
        <v>33</v>
      </c>
      <c r="C30" s="9">
        <f>man!C25</f>
        <v>6024</v>
      </c>
      <c r="D30" s="9">
        <f t="shared" si="0"/>
        <v>7038</v>
      </c>
      <c r="E30" s="9">
        <f>man!E25</f>
        <v>750</v>
      </c>
      <c r="F30" s="12">
        <f t="shared" si="1"/>
        <v>10.656436487638533</v>
      </c>
      <c r="G30" s="9">
        <f>man!F25</f>
        <v>1738</v>
      </c>
      <c r="H30" s="12">
        <f t="shared" si="2"/>
        <v>24.694515487354362</v>
      </c>
      <c r="I30" s="9">
        <f>man!G25</f>
        <v>2140</v>
      </c>
      <c r="J30" s="12">
        <f t="shared" si="3"/>
        <v>30.406365444728618</v>
      </c>
      <c r="K30" s="9">
        <f>man!H25</f>
        <v>1315</v>
      </c>
      <c r="L30" s="12">
        <f t="shared" si="4"/>
        <v>18.684285308326228</v>
      </c>
      <c r="M30" s="9">
        <f>man!I25</f>
        <v>1095</v>
      </c>
      <c r="N30" s="14">
        <f t="shared" si="5"/>
        <v>15.55839727195226</v>
      </c>
    </row>
    <row r="31" spans="1:14" ht="12.75">
      <c r="A31" s="1" t="s">
        <v>83</v>
      </c>
      <c r="B31" s="8" t="s">
        <v>44</v>
      </c>
      <c r="C31" s="9">
        <f>man!C26</f>
        <v>26801</v>
      </c>
      <c r="D31" s="9">
        <f t="shared" si="0"/>
        <v>30963</v>
      </c>
      <c r="E31" s="9">
        <f>man!E26</f>
        <v>3683</v>
      </c>
      <c r="F31" s="12">
        <f t="shared" si="1"/>
        <v>11.894842231049962</v>
      </c>
      <c r="G31" s="9">
        <f>man!F26</f>
        <v>9673</v>
      </c>
      <c r="H31" s="12">
        <f t="shared" si="2"/>
        <v>31.240512870199915</v>
      </c>
      <c r="I31" s="9">
        <f>man!G26</f>
        <v>9602</v>
      </c>
      <c r="J31" s="12">
        <f t="shared" si="3"/>
        <v>31.01120692439363</v>
      </c>
      <c r="K31" s="9">
        <f>man!H26</f>
        <v>4492</v>
      </c>
      <c r="L31" s="12">
        <f t="shared" si="4"/>
        <v>14.507638148758195</v>
      </c>
      <c r="M31" s="9">
        <f>man!I26</f>
        <v>3513</v>
      </c>
      <c r="N31" s="14">
        <f t="shared" si="5"/>
        <v>11.345799825598295</v>
      </c>
    </row>
    <row r="32" spans="1:14" ht="12.75">
      <c r="A32" s="1" t="s">
        <v>67</v>
      </c>
      <c r="B32" s="8" t="s">
        <v>50</v>
      </c>
      <c r="C32" s="9">
        <f>man!C27</f>
        <v>36319</v>
      </c>
      <c r="D32" s="9">
        <f t="shared" si="0"/>
        <v>41827</v>
      </c>
      <c r="E32" s="9">
        <f>man!E27</f>
        <v>4822</v>
      </c>
      <c r="F32" s="12">
        <f t="shared" si="1"/>
        <v>11.52843856838884</v>
      </c>
      <c r="G32" s="9">
        <f>man!F27</f>
        <v>13280</v>
      </c>
      <c r="H32" s="12">
        <f t="shared" si="2"/>
        <v>31.74982666698544</v>
      </c>
      <c r="I32" s="9">
        <f>man!G27</f>
        <v>13652</v>
      </c>
      <c r="J32" s="12">
        <f t="shared" si="3"/>
        <v>32.63920434169316</v>
      </c>
      <c r="K32" s="9">
        <f>man!H27</f>
        <v>6108</v>
      </c>
      <c r="L32" s="12">
        <f t="shared" si="4"/>
        <v>14.603007626652639</v>
      </c>
      <c r="M32" s="9">
        <f>man!I27</f>
        <v>3965</v>
      </c>
      <c r="N32" s="14">
        <f t="shared" si="5"/>
        <v>9.479522796279916</v>
      </c>
    </row>
    <row r="33" spans="1:14" ht="12.75">
      <c r="A33" s="1" t="s">
        <v>26</v>
      </c>
      <c r="B33" s="8" t="s">
        <v>34</v>
      </c>
      <c r="C33" s="9">
        <f>man!C28</f>
        <v>16625</v>
      </c>
      <c r="D33" s="9">
        <f t="shared" si="0"/>
        <v>19759</v>
      </c>
      <c r="E33" s="9">
        <f>man!E28</f>
        <v>2322</v>
      </c>
      <c r="F33" s="12">
        <f t="shared" si="1"/>
        <v>11.75160686269548</v>
      </c>
      <c r="G33" s="9">
        <f>man!F28</f>
        <v>5491</v>
      </c>
      <c r="H33" s="12">
        <f t="shared" si="2"/>
        <v>27.78986790829495</v>
      </c>
      <c r="I33" s="9">
        <f>man!G28</f>
        <v>5829</v>
      </c>
      <c r="J33" s="12">
        <f t="shared" si="3"/>
        <v>29.500480793562428</v>
      </c>
      <c r="K33" s="9">
        <f>man!H28</f>
        <v>3575</v>
      </c>
      <c r="L33" s="12">
        <f t="shared" si="4"/>
        <v>18.093020901867504</v>
      </c>
      <c r="M33" s="9">
        <f>man!I28</f>
        <v>2542</v>
      </c>
      <c r="N33" s="14">
        <f t="shared" si="5"/>
        <v>12.865023533579635</v>
      </c>
    </row>
    <row r="34" spans="1:14" ht="12.75">
      <c r="A34" s="1" t="s">
        <v>20</v>
      </c>
      <c r="B34" s="8" t="s">
        <v>15</v>
      </c>
      <c r="C34" s="9">
        <f>man!C29</f>
        <v>5772</v>
      </c>
      <c r="D34" s="9">
        <f t="shared" si="0"/>
        <v>6551</v>
      </c>
      <c r="E34" s="9">
        <f>man!E29</f>
        <v>722</v>
      </c>
      <c r="F34" s="12">
        <f t="shared" si="1"/>
        <v>11.021218134635934</v>
      </c>
      <c r="G34" s="9">
        <f>man!F29</f>
        <v>1678</v>
      </c>
      <c r="H34" s="12">
        <f t="shared" si="2"/>
        <v>25.614410013738357</v>
      </c>
      <c r="I34" s="9">
        <f>man!G29</f>
        <v>1904</v>
      </c>
      <c r="J34" s="12">
        <f t="shared" si="3"/>
        <v>29.06426499771027</v>
      </c>
      <c r="K34" s="9">
        <f>man!H29</f>
        <v>1247</v>
      </c>
      <c r="L34" s="12">
        <f t="shared" si="4"/>
        <v>19.03526179209281</v>
      </c>
      <c r="M34" s="9">
        <f>man!I29</f>
        <v>1000</v>
      </c>
      <c r="N34" s="14">
        <f t="shared" si="5"/>
        <v>15.264845061822621</v>
      </c>
    </row>
    <row r="35" spans="1:14" ht="12.75">
      <c r="A35" s="1" t="s">
        <v>82</v>
      </c>
      <c r="B35" s="8" t="s">
        <v>54</v>
      </c>
      <c r="C35" s="9">
        <f>man!C30</f>
        <v>18933</v>
      </c>
      <c r="D35" s="9">
        <f t="shared" si="0"/>
        <v>23770</v>
      </c>
      <c r="E35" s="9">
        <f>man!E30</f>
        <v>2233</v>
      </c>
      <c r="F35" s="12">
        <f t="shared" si="1"/>
        <v>9.394194362641986</v>
      </c>
      <c r="G35" s="9">
        <f>man!F30</f>
        <v>6211</v>
      </c>
      <c r="H35" s="12">
        <f t="shared" si="2"/>
        <v>26.12957509465713</v>
      </c>
      <c r="I35" s="9">
        <f>man!G30</f>
        <v>7660</v>
      </c>
      <c r="J35" s="12">
        <f t="shared" si="3"/>
        <v>32.22549432057215</v>
      </c>
      <c r="K35" s="9">
        <f>man!H30</f>
        <v>4548</v>
      </c>
      <c r="L35" s="12">
        <f t="shared" si="4"/>
        <v>19.13336137989062</v>
      </c>
      <c r="M35" s="9">
        <f>man!I30</f>
        <v>3118</v>
      </c>
      <c r="N35" s="14">
        <f t="shared" si="5"/>
        <v>13.117374842238117</v>
      </c>
    </row>
    <row r="36" spans="1:14" ht="12.75">
      <c r="A36" s="1" t="s">
        <v>32</v>
      </c>
      <c r="B36" s="8" t="s">
        <v>52</v>
      </c>
      <c r="C36" s="9">
        <f>man!C31</f>
        <v>12659</v>
      </c>
      <c r="D36" s="9">
        <f t="shared" si="0"/>
        <v>15490</v>
      </c>
      <c r="E36" s="9">
        <f>man!E31</f>
        <v>1501</v>
      </c>
      <c r="F36" s="12">
        <f t="shared" si="1"/>
        <v>9.690122659780503</v>
      </c>
      <c r="G36" s="9">
        <f>man!F31</f>
        <v>3861</v>
      </c>
      <c r="H36" s="12">
        <f t="shared" si="2"/>
        <v>24.925758553905748</v>
      </c>
      <c r="I36" s="9">
        <f>man!G31</f>
        <v>4666</v>
      </c>
      <c r="J36" s="12">
        <f t="shared" si="3"/>
        <v>30.122659780503554</v>
      </c>
      <c r="K36" s="9">
        <f>man!H31</f>
        <v>3015</v>
      </c>
      <c r="L36" s="12">
        <f t="shared" si="4"/>
        <v>19.46417043253712</v>
      </c>
      <c r="M36" s="9">
        <f>man!I31</f>
        <v>2447</v>
      </c>
      <c r="N36" s="14">
        <f t="shared" si="5"/>
        <v>15.79728857327308</v>
      </c>
    </row>
    <row r="37" spans="1:14" ht="12.75">
      <c r="A37" s="1" t="s">
        <v>0</v>
      </c>
      <c r="B37" s="8" t="s">
        <v>55</v>
      </c>
      <c r="C37" s="9">
        <f>man!C32</f>
        <v>10193</v>
      </c>
      <c r="D37" s="9">
        <f t="shared" si="0"/>
        <v>12201</v>
      </c>
      <c r="E37" s="9">
        <f>man!E32</f>
        <v>1439</v>
      </c>
      <c r="F37" s="12">
        <f t="shared" si="1"/>
        <v>11.794115236456028</v>
      </c>
      <c r="G37" s="9">
        <f>man!F32</f>
        <v>3256</v>
      </c>
      <c r="H37" s="12">
        <f t="shared" si="2"/>
        <v>26.6863371854766</v>
      </c>
      <c r="I37" s="9">
        <f>man!G32</f>
        <v>3361</v>
      </c>
      <c r="J37" s="12">
        <f t="shared" si="3"/>
        <v>27.546922383411193</v>
      </c>
      <c r="K37" s="9">
        <f>man!H32</f>
        <v>2297</v>
      </c>
      <c r="L37" s="12">
        <f t="shared" si="4"/>
        <v>18.826325711007293</v>
      </c>
      <c r="M37" s="9">
        <f>man!I32</f>
        <v>1848</v>
      </c>
      <c r="N37" s="14">
        <f t="shared" si="5"/>
        <v>15.146299483648882</v>
      </c>
    </row>
    <row r="38" spans="1:14" ht="12.75">
      <c r="A38" s="1" t="s">
        <v>72</v>
      </c>
      <c r="B38" s="8" t="s">
        <v>28</v>
      </c>
      <c r="C38" s="9">
        <f>man!C33</f>
        <v>26056</v>
      </c>
      <c r="D38" s="9">
        <f t="shared" si="0"/>
        <v>30897</v>
      </c>
      <c r="E38" s="9">
        <f>man!E33</f>
        <v>2854</v>
      </c>
      <c r="F38" s="12">
        <f t="shared" si="1"/>
        <v>9.23714276466971</v>
      </c>
      <c r="G38" s="9">
        <f>man!F33</f>
        <v>7949</v>
      </c>
      <c r="H38" s="12">
        <f t="shared" si="2"/>
        <v>25.72741690131728</v>
      </c>
      <c r="I38" s="9">
        <f>man!G33</f>
        <v>10071</v>
      </c>
      <c r="J38" s="12">
        <f t="shared" si="3"/>
        <v>32.59539761141858</v>
      </c>
      <c r="K38" s="9">
        <f>man!H33</f>
        <v>5712</v>
      </c>
      <c r="L38" s="12">
        <f t="shared" si="4"/>
        <v>18.487231770074764</v>
      </c>
      <c r="M38" s="9">
        <f>man!I33</f>
        <v>4311</v>
      </c>
      <c r="N38" s="14">
        <f t="shared" si="5"/>
        <v>13.952810952519663</v>
      </c>
    </row>
    <row r="39" spans="1:14" ht="12.75">
      <c r="A39" s="1" t="s">
        <v>49</v>
      </c>
      <c r="B39" s="8" t="s">
        <v>79</v>
      </c>
      <c r="C39" s="9">
        <f>man!C34</f>
        <v>11137</v>
      </c>
      <c r="D39" s="9">
        <f t="shared" si="0"/>
        <v>13625</v>
      </c>
      <c r="E39" s="9">
        <f>man!E34</f>
        <v>1457</v>
      </c>
      <c r="F39" s="12">
        <f t="shared" si="1"/>
        <v>10.693577981651377</v>
      </c>
      <c r="G39" s="9">
        <f>man!F34</f>
        <v>3578</v>
      </c>
      <c r="H39" s="12">
        <f t="shared" si="2"/>
        <v>26.2605504587156</v>
      </c>
      <c r="I39" s="9">
        <f>man!G34</f>
        <v>4142</v>
      </c>
      <c r="J39" s="12">
        <f t="shared" si="3"/>
        <v>30.4</v>
      </c>
      <c r="K39" s="9">
        <f>man!H34</f>
        <v>2626</v>
      </c>
      <c r="L39" s="12">
        <f t="shared" si="4"/>
        <v>19.273394495412845</v>
      </c>
      <c r="M39" s="9">
        <f>man!I34</f>
        <v>1822</v>
      </c>
      <c r="N39" s="14">
        <f t="shared" si="5"/>
        <v>13.372477064220185</v>
      </c>
    </row>
    <row r="40" spans="1:14" ht="12.75">
      <c r="A40" s="1" t="s">
        <v>76</v>
      </c>
      <c r="B40" s="8" t="s">
        <v>84</v>
      </c>
      <c r="C40" s="9">
        <f>man!C35</f>
        <v>6768</v>
      </c>
      <c r="D40" s="9">
        <f t="shared" si="0"/>
        <v>8520</v>
      </c>
      <c r="E40" s="9">
        <f>man!E35</f>
        <v>1021</v>
      </c>
      <c r="F40" s="12">
        <f t="shared" si="1"/>
        <v>11.98356807511737</v>
      </c>
      <c r="G40" s="9">
        <f>man!F35</f>
        <v>2303</v>
      </c>
      <c r="H40" s="12">
        <f t="shared" si="2"/>
        <v>27.030516431924884</v>
      </c>
      <c r="I40" s="9">
        <f>man!G35</f>
        <v>2608</v>
      </c>
      <c r="J40" s="12">
        <f t="shared" si="3"/>
        <v>30.610328638497652</v>
      </c>
      <c r="K40" s="9">
        <f>man!H35</f>
        <v>1530</v>
      </c>
      <c r="L40" s="12">
        <f t="shared" si="4"/>
        <v>17.95774647887324</v>
      </c>
      <c r="M40" s="9">
        <f>man!I35</f>
        <v>1058</v>
      </c>
      <c r="N40" s="14">
        <f t="shared" si="5"/>
        <v>12.417840375586854</v>
      </c>
    </row>
    <row r="41" spans="1:14" ht="12.75">
      <c r="A41" s="1" t="s">
        <v>9</v>
      </c>
      <c r="B41" s="8" t="s">
        <v>35</v>
      </c>
      <c r="C41" s="9">
        <f>man!C36</f>
        <v>15498</v>
      </c>
      <c r="D41" s="9">
        <f t="shared" si="0"/>
        <v>19374</v>
      </c>
      <c r="E41" s="9">
        <f>man!E36</f>
        <v>1746</v>
      </c>
      <c r="F41" s="12">
        <f t="shared" si="1"/>
        <v>9.01207804273769</v>
      </c>
      <c r="G41" s="9">
        <f>man!F36</f>
        <v>5497</v>
      </c>
      <c r="H41" s="12">
        <f t="shared" si="2"/>
        <v>28.373077320119748</v>
      </c>
      <c r="I41" s="9">
        <f>man!G36</f>
        <v>5895</v>
      </c>
      <c r="J41" s="12">
        <f t="shared" si="3"/>
        <v>30.4273768968721</v>
      </c>
      <c r="K41" s="9">
        <f>man!H36</f>
        <v>3644</v>
      </c>
      <c r="L41" s="12">
        <f t="shared" si="4"/>
        <v>18.808712707752658</v>
      </c>
      <c r="M41" s="9">
        <f>man!I36</f>
        <v>2592</v>
      </c>
      <c r="N41" s="14">
        <f t="shared" si="5"/>
        <v>13.378755032517809</v>
      </c>
    </row>
    <row r="42" spans="1:14" ht="12.75">
      <c r="A42" s="1" t="s">
        <v>73</v>
      </c>
      <c r="B42" s="8" t="s">
        <v>78</v>
      </c>
      <c r="C42" s="9">
        <f>man!C37</f>
        <v>16592</v>
      </c>
      <c r="D42" s="9">
        <f t="shared" si="0"/>
        <v>20504</v>
      </c>
      <c r="E42" s="9">
        <f>man!E37</f>
        <v>2364</v>
      </c>
      <c r="F42" s="12">
        <f t="shared" si="1"/>
        <v>11.529457666796722</v>
      </c>
      <c r="G42" s="9">
        <f>man!F37</f>
        <v>5764</v>
      </c>
      <c r="H42" s="12">
        <f t="shared" si="2"/>
        <v>28.11158798283262</v>
      </c>
      <c r="I42" s="9">
        <f>man!G37</f>
        <v>6229</v>
      </c>
      <c r="J42" s="12">
        <f t="shared" si="3"/>
        <v>30.379438158408117</v>
      </c>
      <c r="K42" s="9">
        <f>man!H37</f>
        <v>3567</v>
      </c>
      <c r="L42" s="12">
        <f t="shared" si="4"/>
        <v>17.396605540382364</v>
      </c>
      <c r="M42" s="9">
        <f>man!I37</f>
        <v>2580</v>
      </c>
      <c r="N42" s="14">
        <f t="shared" si="5"/>
        <v>12.582910651580178</v>
      </c>
    </row>
    <row r="43" spans="1:14" ht="12.75">
      <c r="A43" s="1" t="s">
        <v>29</v>
      </c>
      <c r="B43" s="8" t="s">
        <v>75</v>
      </c>
      <c r="C43" s="9">
        <f>man!C38</f>
        <v>8880</v>
      </c>
      <c r="D43" s="9">
        <f t="shared" si="0"/>
        <v>10812</v>
      </c>
      <c r="E43" s="9">
        <f>man!E38</f>
        <v>1036</v>
      </c>
      <c r="F43" s="12">
        <f t="shared" si="1"/>
        <v>9.581945985941546</v>
      </c>
      <c r="G43" s="9">
        <f>man!F38</f>
        <v>2772</v>
      </c>
      <c r="H43" s="12">
        <f t="shared" si="2"/>
        <v>25.638179800221977</v>
      </c>
      <c r="I43" s="9">
        <f>man!G38</f>
        <v>3178</v>
      </c>
      <c r="J43" s="12">
        <f t="shared" si="3"/>
        <v>29.39326674065853</v>
      </c>
      <c r="K43" s="9">
        <f>man!H38</f>
        <v>1954</v>
      </c>
      <c r="L43" s="12">
        <f t="shared" si="4"/>
        <v>18.072512023677394</v>
      </c>
      <c r="M43" s="9">
        <f>man!I38</f>
        <v>1872</v>
      </c>
      <c r="N43" s="14">
        <f t="shared" si="5"/>
        <v>17.314095449500556</v>
      </c>
    </row>
    <row r="44" spans="1:14" ht="12.75">
      <c r="A44" s="1" t="s">
        <v>68</v>
      </c>
      <c r="B44" s="8" t="s">
        <v>14</v>
      </c>
      <c r="C44" s="9">
        <f>man!C39</f>
        <v>39597</v>
      </c>
      <c r="D44" s="9">
        <f t="shared" si="0"/>
        <v>47452</v>
      </c>
      <c r="E44" s="9">
        <f>man!E39</f>
        <v>4405</v>
      </c>
      <c r="F44" s="12">
        <f t="shared" si="1"/>
        <v>9.283064991991907</v>
      </c>
      <c r="G44" s="9">
        <f>man!F39</f>
        <v>13702</v>
      </c>
      <c r="H44" s="12">
        <f t="shared" si="2"/>
        <v>28.87549523729242</v>
      </c>
      <c r="I44" s="9">
        <f>man!G39</f>
        <v>14397</v>
      </c>
      <c r="J44" s="12">
        <f t="shared" si="3"/>
        <v>30.34013318722077</v>
      </c>
      <c r="K44" s="9">
        <f>man!H39</f>
        <v>8508</v>
      </c>
      <c r="L44" s="12">
        <f t="shared" si="4"/>
        <v>17.92969737840344</v>
      </c>
      <c r="M44" s="9">
        <f>man!I39</f>
        <v>6440</v>
      </c>
      <c r="N44" s="14">
        <f t="shared" si="5"/>
        <v>13.571609205091463</v>
      </c>
    </row>
    <row r="45" spans="1:14" ht="12.75">
      <c r="A45" s="1" t="s">
        <v>19</v>
      </c>
      <c r="B45" s="8" t="s">
        <v>81</v>
      </c>
      <c r="C45" s="9">
        <f>man!C40</f>
        <v>6839</v>
      </c>
      <c r="D45" s="9">
        <f t="shared" si="0"/>
        <v>8149</v>
      </c>
      <c r="E45" s="9">
        <f>man!E40</f>
        <v>848</v>
      </c>
      <c r="F45" s="12">
        <f t="shared" si="1"/>
        <v>10.406184807951895</v>
      </c>
      <c r="G45" s="9">
        <f>man!F40</f>
        <v>1959</v>
      </c>
      <c r="H45" s="12">
        <f t="shared" si="2"/>
        <v>24.03975947969076</v>
      </c>
      <c r="I45" s="9">
        <f>man!G40</f>
        <v>2285</v>
      </c>
      <c r="J45" s="12">
        <f t="shared" si="3"/>
        <v>28.040250337464716</v>
      </c>
      <c r="K45" s="9">
        <f>man!H40</f>
        <v>1686</v>
      </c>
      <c r="L45" s="12">
        <f t="shared" si="4"/>
        <v>20.689655172413794</v>
      </c>
      <c r="M45" s="9">
        <f>man!I40</f>
        <v>1371</v>
      </c>
      <c r="N45" s="14">
        <f t="shared" si="5"/>
        <v>16.824150202478833</v>
      </c>
    </row>
    <row r="46" spans="1:14" ht="12.75">
      <c r="A46" s="1" t="s">
        <v>48</v>
      </c>
      <c r="B46" s="8" t="s">
        <v>17</v>
      </c>
      <c r="C46" s="9">
        <f>man!C41</f>
        <v>6969</v>
      </c>
      <c r="D46" s="9">
        <f t="shared" si="0"/>
        <v>8034</v>
      </c>
      <c r="E46" s="9">
        <f>man!E41</f>
        <v>772</v>
      </c>
      <c r="F46" s="12">
        <f t="shared" si="1"/>
        <v>9.609161065471746</v>
      </c>
      <c r="G46" s="9">
        <f>man!F41</f>
        <v>2026</v>
      </c>
      <c r="H46" s="12">
        <f t="shared" si="2"/>
        <v>25.21782424695046</v>
      </c>
      <c r="I46" s="9">
        <f>man!G41</f>
        <v>2368</v>
      </c>
      <c r="J46" s="12">
        <f t="shared" si="3"/>
        <v>29.474732387353747</v>
      </c>
      <c r="K46" s="9">
        <f>man!H41</f>
        <v>1644</v>
      </c>
      <c r="L46" s="12">
        <f t="shared" si="4"/>
        <v>20.463032113517553</v>
      </c>
      <c r="M46" s="9">
        <f>man!I41</f>
        <v>1224</v>
      </c>
      <c r="N46" s="14">
        <f t="shared" si="5"/>
        <v>15.235250186706498</v>
      </c>
    </row>
    <row r="47" spans="1:14" ht="12.75">
      <c r="A47" s="1" t="s">
        <v>59</v>
      </c>
      <c r="B47" s="8" t="s">
        <v>80</v>
      </c>
      <c r="C47" s="9">
        <f>man!C42</f>
        <v>10436</v>
      </c>
      <c r="D47" s="9">
        <f t="shared" si="0"/>
        <v>12616</v>
      </c>
      <c r="E47" s="9">
        <f>man!E42</f>
        <v>1317</v>
      </c>
      <c r="F47" s="12">
        <f t="shared" si="1"/>
        <v>10.439124920735573</v>
      </c>
      <c r="G47" s="9">
        <f>man!F42</f>
        <v>3385</v>
      </c>
      <c r="H47" s="12">
        <f t="shared" si="2"/>
        <v>26.831008243500314</v>
      </c>
      <c r="I47" s="9">
        <f>man!G42</f>
        <v>3634</v>
      </c>
      <c r="J47" s="12">
        <f t="shared" si="3"/>
        <v>28.804692454026632</v>
      </c>
      <c r="K47" s="9">
        <f>man!H42</f>
        <v>2407</v>
      </c>
      <c r="L47" s="12">
        <f t="shared" si="4"/>
        <v>19.078947368421055</v>
      </c>
      <c r="M47" s="9">
        <f>man!I42</f>
        <v>1873</v>
      </c>
      <c r="N47" s="14">
        <f t="shared" si="5"/>
        <v>14.846227013316424</v>
      </c>
    </row>
    <row r="48" spans="1:14" ht="12.75">
      <c r="A48" s="1" t="s">
        <v>63</v>
      </c>
      <c r="B48" s="8" t="s">
        <v>31</v>
      </c>
      <c r="C48" s="9">
        <f>man!C43</f>
        <v>9093</v>
      </c>
      <c r="D48" s="9">
        <f t="shared" si="0"/>
        <v>10638</v>
      </c>
      <c r="E48" s="9">
        <f>man!E43</f>
        <v>1024</v>
      </c>
      <c r="F48" s="12">
        <f t="shared" si="1"/>
        <v>9.625869524346681</v>
      </c>
      <c r="G48" s="9">
        <f>man!F43</f>
        <v>2805</v>
      </c>
      <c r="H48" s="12">
        <f t="shared" si="2"/>
        <v>26.367738296672304</v>
      </c>
      <c r="I48" s="9">
        <f>man!G43</f>
        <v>3196</v>
      </c>
      <c r="J48" s="12">
        <f t="shared" si="3"/>
        <v>30.0432412107539</v>
      </c>
      <c r="K48" s="9">
        <f>man!H43</f>
        <v>1978</v>
      </c>
      <c r="L48" s="12">
        <f t="shared" si="4"/>
        <v>18.593720624177475</v>
      </c>
      <c r="M48" s="9">
        <f>man!I43</f>
        <v>1635</v>
      </c>
      <c r="N48" s="14">
        <f t="shared" si="5"/>
        <v>15.369430344049634</v>
      </c>
    </row>
    <row r="49" spans="2:16" s="3" customFormat="1" ht="12.75">
      <c r="B49" s="10" t="s">
        <v>93</v>
      </c>
      <c r="C49" s="11">
        <f>SUM(C7:C48)</f>
        <v>860451</v>
      </c>
      <c r="D49" s="11">
        <f aca="true" t="shared" si="6" ref="D49:M49">SUM(D7:D48)</f>
        <v>1028044</v>
      </c>
      <c r="E49" s="11">
        <f t="shared" si="6"/>
        <v>101445</v>
      </c>
      <c r="F49" s="13">
        <f t="shared" si="1"/>
        <v>9.867768305636723</v>
      </c>
      <c r="G49" s="11">
        <f t="shared" si="6"/>
        <v>287395</v>
      </c>
      <c r="H49" s="13">
        <f t="shared" si="2"/>
        <v>27.955515522681907</v>
      </c>
      <c r="I49" s="11">
        <f t="shared" si="6"/>
        <v>318538</v>
      </c>
      <c r="J49" s="13">
        <f t="shared" si="3"/>
        <v>30.98486057017015</v>
      </c>
      <c r="K49" s="11">
        <f t="shared" si="6"/>
        <v>181219</v>
      </c>
      <c r="L49" s="13">
        <f t="shared" si="4"/>
        <v>17.62755290629584</v>
      </c>
      <c r="M49" s="11">
        <f t="shared" si="6"/>
        <v>139447</v>
      </c>
      <c r="N49" s="15">
        <f t="shared" si="5"/>
        <v>13.56430269521538</v>
      </c>
      <c r="P49" s="17"/>
    </row>
    <row r="50" spans="2:14" ht="51.75" customHeight="1">
      <c r="B50" s="21" t="s">
        <v>97</v>
      </c>
      <c r="C50" s="21"/>
      <c r="D50" s="21"/>
      <c r="E50" s="21"/>
      <c r="F50" s="21"/>
      <c r="G50" s="21"/>
      <c r="H50" s="21"/>
      <c r="I50" s="21"/>
      <c r="J50" s="21"/>
      <c r="K50" s="21"/>
      <c r="L50" s="21"/>
      <c r="M50" s="21"/>
      <c r="N50" s="21"/>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12426</v>
      </c>
      <c r="D2" s="18">
        <v>15058</v>
      </c>
      <c r="E2" s="18">
        <v>1543</v>
      </c>
      <c r="F2" s="18">
        <v>4260</v>
      </c>
      <c r="G2" s="18">
        <v>4580</v>
      </c>
      <c r="H2" s="18">
        <v>2696</v>
      </c>
      <c r="I2" s="18">
        <v>1979</v>
      </c>
    </row>
    <row r="3" spans="1:9" ht="12.75">
      <c r="A3" s="18" t="s">
        <v>47</v>
      </c>
      <c r="B3" s="18" t="s">
        <v>11</v>
      </c>
      <c r="C3" s="18">
        <v>17564</v>
      </c>
      <c r="D3" s="18">
        <v>21171</v>
      </c>
      <c r="E3" s="18">
        <v>1996</v>
      </c>
      <c r="F3" s="18">
        <v>5573</v>
      </c>
      <c r="G3" s="18">
        <v>6626</v>
      </c>
      <c r="H3" s="18">
        <v>3924</v>
      </c>
      <c r="I3" s="18">
        <v>3052</v>
      </c>
    </row>
    <row r="4" spans="1:9" ht="12.75">
      <c r="A4" s="18" t="s">
        <v>58</v>
      </c>
      <c r="B4" s="18" t="s">
        <v>13</v>
      </c>
      <c r="C4" s="18">
        <v>24275</v>
      </c>
      <c r="D4" s="18">
        <v>29292</v>
      </c>
      <c r="E4" s="18">
        <v>3038</v>
      </c>
      <c r="F4" s="18">
        <v>8061</v>
      </c>
      <c r="G4" s="18">
        <v>9060</v>
      </c>
      <c r="H4" s="18">
        <v>5175</v>
      </c>
      <c r="I4" s="18">
        <v>3958</v>
      </c>
    </row>
    <row r="5" spans="1:9" ht="12.75">
      <c r="A5" s="18" t="s">
        <v>2</v>
      </c>
      <c r="B5" s="18" t="s">
        <v>62</v>
      </c>
      <c r="C5" s="18">
        <v>17131</v>
      </c>
      <c r="D5" s="18">
        <v>20919</v>
      </c>
      <c r="E5" s="18">
        <v>1976</v>
      </c>
      <c r="F5" s="18">
        <v>5405</v>
      </c>
      <c r="G5" s="18">
        <v>6338</v>
      </c>
      <c r="H5" s="18">
        <v>4145</v>
      </c>
      <c r="I5" s="18">
        <v>3055</v>
      </c>
    </row>
    <row r="6" spans="1:9" ht="12.75">
      <c r="A6" s="18" t="s">
        <v>1</v>
      </c>
      <c r="B6" s="18" t="s">
        <v>60</v>
      </c>
      <c r="C6" s="18">
        <v>29146</v>
      </c>
      <c r="D6" s="18">
        <v>34827</v>
      </c>
      <c r="E6" s="18">
        <v>3412</v>
      </c>
      <c r="F6" s="18">
        <v>9480</v>
      </c>
      <c r="G6" s="18">
        <v>11064</v>
      </c>
      <c r="H6" s="18">
        <v>6233</v>
      </c>
      <c r="I6" s="18">
        <v>4638</v>
      </c>
    </row>
    <row r="7" spans="1:9" ht="12.75">
      <c r="A7" s="18" t="s">
        <v>21</v>
      </c>
      <c r="B7" s="18" t="s">
        <v>70</v>
      </c>
      <c r="C7" s="18">
        <v>9823</v>
      </c>
      <c r="D7" s="18">
        <v>12156</v>
      </c>
      <c r="E7" s="18">
        <v>1534</v>
      </c>
      <c r="F7" s="18">
        <v>3407</v>
      </c>
      <c r="G7" s="18">
        <v>3586</v>
      </c>
      <c r="H7" s="18">
        <v>2167</v>
      </c>
      <c r="I7" s="18">
        <v>1462</v>
      </c>
    </row>
    <row r="8" spans="1:9" ht="12.75">
      <c r="A8" s="18" t="s">
        <v>18</v>
      </c>
      <c r="B8" s="18" t="s">
        <v>37</v>
      </c>
      <c r="C8" s="18">
        <v>6910</v>
      </c>
      <c r="D8" s="18">
        <v>8373</v>
      </c>
      <c r="E8" s="18">
        <v>808</v>
      </c>
      <c r="F8" s="18">
        <v>2109</v>
      </c>
      <c r="G8" s="18">
        <v>2559</v>
      </c>
      <c r="H8" s="18">
        <v>1572</v>
      </c>
      <c r="I8" s="18">
        <v>1325</v>
      </c>
    </row>
    <row r="9" spans="1:9" ht="12.75">
      <c r="A9" s="18" t="s">
        <v>22</v>
      </c>
      <c r="B9" s="18" t="s">
        <v>74</v>
      </c>
      <c r="C9" s="18">
        <v>28357</v>
      </c>
      <c r="D9" s="18">
        <v>34204</v>
      </c>
      <c r="E9" s="18">
        <v>2831</v>
      </c>
      <c r="F9" s="18">
        <v>9587</v>
      </c>
      <c r="G9" s="18">
        <v>10805</v>
      </c>
      <c r="H9" s="18">
        <v>5919</v>
      </c>
      <c r="I9" s="18">
        <v>5062</v>
      </c>
    </row>
    <row r="10" spans="1:9" ht="12.75">
      <c r="A10" s="18" t="s">
        <v>24</v>
      </c>
      <c r="B10" s="18" t="s">
        <v>71</v>
      </c>
      <c r="C10" s="18">
        <v>9321</v>
      </c>
      <c r="D10" s="18">
        <v>11341</v>
      </c>
      <c r="E10" s="18">
        <v>880</v>
      </c>
      <c r="F10" s="18">
        <v>2610</v>
      </c>
      <c r="G10" s="18">
        <v>3560</v>
      </c>
      <c r="H10" s="18">
        <v>2313</v>
      </c>
      <c r="I10" s="18">
        <v>1978</v>
      </c>
    </row>
    <row r="11" spans="1:9" ht="12.75">
      <c r="A11" s="18" t="s">
        <v>30</v>
      </c>
      <c r="B11" s="18" t="s">
        <v>45</v>
      </c>
      <c r="C11" s="18">
        <v>201747</v>
      </c>
      <c r="D11" s="18">
        <v>236103</v>
      </c>
      <c r="E11" s="18">
        <v>20323</v>
      </c>
      <c r="F11" s="18">
        <v>68455</v>
      </c>
      <c r="G11" s="18">
        <v>76448</v>
      </c>
      <c r="H11" s="18">
        <v>39696</v>
      </c>
      <c r="I11" s="18">
        <v>31181</v>
      </c>
    </row>
    <row r="12" spans="1:9" ht="12.75">
      <c r="A12" s="18" t="s">
        <v>77</v>
      </c>
      <c r="B12" s="18" t="s">
        <v>16</v>
      </c>
      <c r="C12" s="18">
        <v>13948</v>
      </c>
      <c r="D12" s="18">
        <v>17205</v>
      </c>
      <c r="E12" s="18">
        <v>1571</v>
      </c>
      <c r="F12" s="18">
        <v>4282</v>
      </c>
      <c r="G12" s="18">
        <v>5112</v>
      </c>
      <c r="H12" s="18">
        <v>3300</v>
      </c>
      <c r="I12" s="18">
        <v>2940</v>
      </c>
    </row>
    <row r="13" spans="1:9" ht="12.75">
      <c r="A13" s="18" t="s">
        <v>64</v>
      </c>
      <c r="B13" s="18" t="s">
        <v>12</v>
      </c>
      <c r="C13" s="18">
        <v>8025</v>
      </c>
      <c r="D13" s="18">
        <v>9001</v>
      </c>
      <c r="E13" s="18">
        <v>864</v>
      </c>
      <c r="F13" s="18">
        <v>2366</v>
      </c>
      <c r="G13" s="18">
        <v>2577</v>
      </c>
      <c r="H13" s="18">
        <v>1825</v>
      </c>
      <c r="I13" s="18">
        <v>1369</v>
      </c>
    </row>
    <row r="14" spans="1:9" ht="12.75">
      <c r="A14" s="18" t="s">
        <v>38</v>
      </c>
      <c r="B14" s="18" t="s">
        <v>3</v>
      </c>
      <c r="C14" s="18">
        <v>7039</v>
      </c>
      <c r="D14" s="18">
        <v>8043</v>
      </c>
      <c r="E14" s="18">
        <v>794</v>
      </c>
      <c r="F14" s="18">
        <v>2058</v>
      </c>
      <c r="G14" s="18">
        <v>2478</v>
      </c>
      <c r="H14" s="18">
        <v>1480</v>
      </c>
      <c r="I14" s="18">
        <v>1233</v>
      </c>
    </row>
    <row r="15" spans="1:9" ht="12.75">
      <c r="A15" s="18" t="s">
        <v>51</v>
      </c>
      <c r="B15" s="18" t="s">
        <v>43</v>
      </c>
      <c r="C15" s="18">
        <v>48694</v>
      </c>
      <c r="D15" s="18">
        <v>60617</v>
      </c>
      <c r="E15" s="18">
        <v>6876</v>
      </c>
      <c r="F15" s="18">
        <v>18790</v>
      </c>
      <c r="G15" s="18">
        <v>18026</v>
      </c>
      <c r="H15" s="18">
        <v>9811</v>
      </c>
      <c r="I15" s="18">
        <v>7114</v>
      </c>
    </row>
    <row r="16" spans="1:9" ht="12.75">
      <c r="A16" s="18" t="s">
        <v>23</v>
      </c>
      <c r="B16" s="18" t="s">
        <v>40</v>
      </c>
      <c r="C16" s="18">
        <v>35017</v>
      </c>
      <c r="D16" s="18">
        <v>41540</v>
      </c>
      <c r="E16" s="18">
        <v>4157</v>
      </c>
      <c r="F16" s="18">
        <v>11704</v>
      </c>
      <c r="G16" s="18">
        <v>12392</v>
      </c>
      <c r="H16" s="18">
        <v>7400</v>
      </c>
      <c r="I16" s="18">
        <v>5887</v>
      </c>
    </row>
    <row r="17" spans="1:9" ht="12.75">
      <c r="A17" s="18" t="s">
        <v>53</v>
      </c>
      <c r="B17" s="18" t="s">
        <v>4</v>
      </c>
      <c r="C17" s="18">
        <v>5301</v>
      </c>
      <c r="D17" s="18">
        <v>6867</v>
      </c>
      <c r="E17" s="18">
        <v>479</v>
      </c>
      <c r="F17" s="18">
        <v>1688</v>
      </c>
      <c r="G17" s="18">
        <v>2217</v>
      </c>
      <c r="H17" s="18">
        <v>1355</v>
      </c>
      <c r="I17" s="18">
        <v>1128</v>
      </c>
    </row>
    <row r="18" spans="1:9" ht="12.75">
      <c r="A18" s="18" t="s">
        <v>8</v>
      </c>
      <c r="B18" s="18" t="s">
        <v>36</v>
      </c>
      <c r="C18" s="18">
        <v>12345</v>
      </c>
      <c r="D18" s="18">
        <v>14521</v>
      </c>
      <c r="E18" s="18">
        <v>1578</v>
      </c>
      <c r="F18" s="18">
        <v>4054</v>
      </c>
      <c r="G18" s="18">
        <v>4242</v>
      </c>
      <c r="H18" s="18">
        <v>2559</v>
      </c>
      <c r="I18" s="18">
        <v>2088</v>
      </c>
    </row>
    <row r="19" spans="1:9" ht="12.75">
      <c r="A19" s="18" t="s">
        <v>69</v>
      </c>
      <c r="B19" s="18" t="s">
        <v>42</v>
      </c>
      <c r="C19" s="18">
        <v>23202</v>
      </c>
      <c r="D19" s="18">
        <v>27176</v>
      </c>
      <c r="E19" s="18">
        <v>3101</v>
      </c>
      <c r="F19" s="18">
        <v>7931</v>
      </c>
      <c r="G19" s="18">
        <v>7856</v>
      </c>
      <c r="H19" s="18">
        <v>4615</v>
      </c>
      <c r="I19" s="18">
        <v>3673</v>
      </c>
    </row>
    <row r="20" spans="1:9" ht="12.75">
      <c r="A20" s="18" t="s">
        <v>6</v>
      </c>
      <c r="B20" s="18" t="s">
        <v>57</v>
      </c>
      <c r="C20" s="18">
        <v>17273</v>
      </c>
      <c r="D20" s="18">
        <v>21400</v>
      </c>
      <c r="E20" s="18">
        <v>2348</v>
      </c>
      <c r="F20" s="18">
        <v>5960</v>
      </c>
      <c r="G20" s="18">
        <v>6568</v>
      </c>
      <c r="H20" s="18">
        <v>3656</v>
      </c>
      <c r="I20" s="18">
        <v>2868</v>
      </c>
    </row>
    <row r="21" spans="1:9" ht="12.75">
      <c r="A21" s="18" t="s">
        <v>10</v>
      </c>
      <c r="B21" s="18" t="s">
        <v>65</v>
      </c>
      <c r="C21" s="18">
        <v>7915</v>
      </c>
      <c r="D21" s="18">
        <v>8823</v>
      </c>
      <c r="E21" s="18">
        <v>1173</v>
      </c>
      <c r="F21" s="18">
        <v>2398</v>
      </c>
      <c r="G21" s="18">
        <v>2502</v>
      </c>
      <c r="H21" s="18">
        <v>1536</v>
      </c>
      <c r="I21" s="18">
        <v>1214</v>
      </c>
    </row>
    <row r="22" spans="1:9" ht="12.75">
      <c r="A22" s="18" t="s">
        <v>61</v>
      </c>
      <c r="B22" s="18" t="s">
        <v>25</v>
      </c>
      <c r="C22" s="18">
        <v>9229</v>
      </c>
      <c r="D22" s="18">
        <v>10789</v>
      </c>
      <c r="E22" s="18">
        <v>1368</v>
      </c>
      <c r="F22" s="18">
        <v>2887</v>
      </c>
      <c r="G22" s="18">
        <v>3119</v>
      </c>
      <c r="H22" s="18">
        <v>1975</v>
      </c>
      <c r="I22" s="18">
        <v>1440</v>
      </c>
    </row>
    <row r="23" spans="1:9" ht="12.75">
      <c r="A23" s="18" t="s">
        <v>27</v>
      </c>
      <c r="B23" s="18" t="s">
        <v>41</v>
      </c>
      <c r="C23" s="18">
        <v>9788</v>
      </c>
      <c r="D23" s="18">
        <v>12951</v>
      </c>
      <c r="E23" s="18">
        <v>840</v>
      </c>
      <c r="F23" s="18">
        <v>3149</v>
      </c>
      <c r="G23" s="18">
        <v>4434</v>
      </c>
      <c r="H23" s="18">
        <v>2561</v>
      </c>
      <c r="I23" s="18">
        <v>1967</v>
      </c>
    </row>
    <row r="24" spans="1:9" ht="12.75">
      <c r="A24" s="18" t="s">
        <v>46</v>
      </c>
      <c r="B24" s="18" t="s">
        <v>56</v>
      </c>
      <c r="C24" s="18">
        <v>14784</v>
      </c>
      <c r="D24" s="18">
        <v>17447</v>
      </c>
      <c r="E24" s="18">
        <v>1639</v>
      </c>
      <c r="F24" s="18">
        <v>4253</v>
      </c>
      <c r="G24" s="18">
        <v>5572</v>
      </c>
      <c r="H24" s="18">
        <v>3453</v>
      </c>
      <c r="I24" s="18">
        <v>2530</v>
      </c>
    </row>
    <row r="25" spans="1:9" ht="12.75">
      <c r="A25" s="18" t="s">
        <v>5</v>
      </c>
      <c r="B25" s="18" t="s">
        <v>33</v>
      </c>
      <c r="C25" s="18">
        <v>6024</v>
      </c>
      <c r="D25" s="18">
        <v>7038</v>
      </c>
      <c r="E25" s="18">
        <v>750</v>
      </c>
      <c r="F25" s="18">
        <v>1738</v>
      </c>
      <c r="G25" s="18">
        <v>2140</v>
      </c>
      <c r="H25" s="18">
        <v>1315</v>
      </c>
      <c r="I25" s="18">
        <v>1095</v>
      </c>
    </row>
    <row r="26" spans="1:9" ht="12.75">
      <c r="A26" s="18" t="s">
        <v>83</v>
      </c>
      <c r="B26" s="18" t="s">
        <v>44</v>
      </c>
      <c r="C26" s="18">
        <v>26801</v>
      </c>
      <c r="D26" s="18">
        <v>30963</v>
      </c>
      <c r="E26" s="18">
        <v>3683</v>
      </c>
      <c r="F26" s="18">
        <v>9673</v>
      </c>
      <c r="G26" s="18">
        <v>9602</v>
      </c>
      <c r="H26" s="18">
        <v>4492</v>
      </c>
      <c r="I26" s="18">
        <v>3513</v>
      </c>
    </row>
    <row r="27" spans="1:9" ht="12.75">
      <c r="A27" s="18" t="s">
        <v>67</v>
      </c>
      <c r="B27" s="18" t="s">
        <v>50</v>
      </c>
      <c r="C27" s="18">
        <v>36319</v>
      </c>
      <c r="D27" s="18">
        <v>41827</v>
      </c>
      <c r="E27" s="18">
        <v>4822</v>
      </c>
      <c r="F27" s="18">
        <v>13280</v>
      </c>
      <c r="G27" s="18">
        <v>13652</v>
      </c>
      <c r="H27" s="18">
        <v>6108</v>
      </c>
      <c r="I27" s="18">
        <v>3965</v>
      </c>
    </row>
    <row r="28" spans="1:9" ht="12.75">
      <c r="A28" s="18" t="s">
        <v>26</v>
      </c>
      <c r="B28" s="18" t="s">
        <v>34</v>
      </c>
      <c r="C28" s="18">
        <v>16625</v>
      </c>
      <c r="D28" s="18">
        <v>19759</v>
      </c>
      <c r="E28" s="18">
        <v>2322</v>
      </c>
      <c r="F28" s="18">
        <v>5491</v>
      </c>
      <c r="G28" s="18">
        <v>5829</v>
      </c>
      <c r="H28" s="18">
        <v>3575</v>
      </c>
      <c r="I28" s="18">
        <v>2542</v>
      </c>
    </row>
    <row r="29" spans="1:9" ht="12.75">
      <c r="A29" s="18" t="s">
        <v>20</v>
      </c>
      <c r="B29" s="18" t="s">
        <v>15</v>
      </c>
      <c r="C29" s="18">
        <v>5772</v>
      </c>
      <c r="D29" s="18">
        <v>6551</v>
      </c>
      <c r="E29" s="18">
        <v>722</v>
      </c>
      <c r="F29" s="18">
        <v>1678</v>
      </c>
      <c r="G29" s="18">
        <v>1904</v>
      </c>
      <c r="H29" s="18">
        <v>1247</v>
      </c>
      <c r="I29" s="18">
        <v>1000</v>
      </c>
    </row>
    <row r="30" spans="1:9" ht="12.75">
      <c r="A30" s="18" t="s">
        <v>82</v>
      </c>
      <c r="B30" s="18" t="s">
        <v>54</v>
      </c>
      <c r="C30" s="18">
        <v>18933</v>
      </c>
      <c r="D30" s="18">
        <v>23770</v>
      </c>
      <c r="E30" s="18">
        <v>2233</v>
      </c>
      <c r="F30" s="18">
        <v>6211</v>
      </c>
      <c r="G30" s="18">
        <v>7660</v>
      </c>
      <c r="H30" s="18">
        <v>4548</v>
      </c>
      <c r="I30" s="18">
        <v>3118</v>
      </c>
    </row>
    <row r="31" spans="1:9" ht="12.75">
      <c r="A31" s="18" t="s">
        <v>32</v>
      </c>
      <c r="B31" s="18" t="s">
        <v>52</v>
      </c>
      <c r="C31" s="18">
        <v>12659</v>
      </c>
      <c r="D31" s="18">
        <v>15490</v>
      </c>
      <c r="E31" s="18">
        <v>1501</v>
      </c>
      <c r="F31" s="18">
        <v>3861</v>
      </c>
      <c r="G31" s="18">
        <v>4666</v>
      </c>
      <c r="H31" s="18">
        <v>3015</v>
      </c>
      <c r="I31" s="18">
        <v>2447</v>
      </c>
    </row>
    <row r="32" spans="1:9" ht="12.75">
      <c r="A32" s="18" t="s">
        <v>0</v>
      </c>
      <c r="B32" s="18" t="s">
        <v>55</v>
      </c>
      <c r="C32" s="18">
        <v>10193</v>
      </c>
      <c r="D32" s="18">
        <v>12201</v>
      </c>
      <c r="E32" s="18">
        <v>1439</v>
      </c>
      <c r="F32" s="18">
        <v>3256</v>
      </c>
      <c r="G32" s="18">
        <v>3361</v>
      </c>
      <c r="H32" s="18">
        <v>2297</v>
      </c>
      <c r="I32" s="18">
        <v>1848</v>
      </c>
    </row>
    <row r="33" spans="1:9" ht="12.75">
      <c r="A33" s="18" t="s">
        <v>72</v>
      </c>
      <c r="B33" s="18" t="s">
        <v>28</v>
      </c>
      <c r="C33" s="18">
        <v>26056</v>
      </c>
      <c r="D33" s="18">
        <v>30897</v>
      </c>
      <c r="E33" s="18">
        <v>2854</v>
      </c>
      <c r="F33" s="18">
        <v>7949</v>
      </c>
      <c r="G33" s="18">
        <v>10071</v>
      </c>
      <c r="H33" s="18">
        <v>5712</v>
      </c>
      <c r="I33" s="18">
        <v>4311</v>
      </c>
    </row>
    <row r="34" spans="1:9" ht="12.75">
      <c r="A34" s="18" t="s">
        <v>49</v>
      </c>
      <c r="B34" s="18" t="s">
        <v>79</v>
      </c>
      <c r="C34" s="18">
        <v>11137</v>
      </c>
      <c r="D34" s="18">
        <v>13625</v>
      </c>
      <c r="E34" s="18">
        <v>1457</v>
      </c>
      <c r="F34" s="18">
        <v>3578</v>
      </c>
      <c r="G34" s="18">
        <v>4142</v>
      </c>
      <c r="H34" s="18">
        <v>2626</v>
      </c>
      <c r="I34" s="18">
        <v>1822</v>
      </c>
    </row>
    <row r="35" spans="1:9" ht="12.75">
      <c r="A35" s="18" t="s">
        <v>76</v>
      </c>
      <c r="B35" s="18" t="s">
        <v>84</v>
      </c>
      <c r="C35" s="18">
        <v>6768</v>
      </c>
      <c r="D35" s="18">
        <v>8520</v>
      </c>
      <c r="E35" s="18">
        <v>1021</v>
      </c>
      <c r="F35" s="18">
        <v>2303</v>
      </c>
      <c r="G35" s="18">
        <v>2608</v>
      </c>
      <c r="H35" s="18">
        <v>1530</v>
      </c>
      <c r="I35" s="18">
        <v>1058</v>
      </c>
    </row>
    <row r="36" spans="1:9" ht="12.75">
      <c r="A36" s="18" t="s">
        <v>9</v>
      </c>
      <c r="B36" s="18" t="s">
        <v>35</v>
      </c>
      <c r="C36" s="18">
        <v>15498</v>
      </c>
      <c r="D36" s="18">
        <v>19374</v>
      </c>
      <c r="E36" s="18">
        <v>1746</v>
      </c>
      <c r="F36" s="18">
        <v>5497</v>
      </c>
      <c r="G36" s="18">
        <v>5895</v>
      </c>
      <c r="H36" s="18">
        <v>3644</v>
      </c>
      <c r="I36" s="18">
        <v>2592</v>
      </c>
    </row>
    <row r="37" spans="1:9" ht="12.75">
      <c r="A37" s="18" t="s">
        <v>73</v>
      </c>
      <c r="B37" s="18" t="s">
        <v>78</v>
      </c>
      <c r="C37" s="18">
        <v>16592</v>
      </c>
      <c r="D37" s="18">
        <v>20504</v>
      </c>
      <c r="E37" s="18">
        <v>2364</v>
      </c>
      <c r="F37" s="18">
        <v>5764</v>
      </c>
      <c r="G37" s="18">
        <v>6229</v>
      </c>
      <c r="H37" s="18">
        <v>3567</v>
      </c>
      <c r="I37" s="18">
        <v>2580</v>
      </c>
    </row>
    <row r="38" spans="1:9" ht="12.75">
      <c r="A38" s="18" t="s">
        <v>29</v>
      </c>
      <c r="B38" s="18" t="s">
        <v>75</v>
      </c>
      <c r="C38" s="18">
        <v>8880</v>
      </c>
      <c r="D38" s="18">
        <v>10812</v>
      </c>
      <c r="E38" s="18">
        <v>1036</v>
      </c>
      <c r="F38" s="18">
        <v>2772</v>
      </c>
      <c r="G38" s="18">
        <v>3178</v>
      </c>
      <c r="H38" s="18">
        <v>1954</v>
      </c>
      <c r="I38" s="18">
        <v>1872</v>
      </c>
    </row>
    <row r="39" spans="1:9" ht="12.75">
      <c r="A39" s="18" t="s">
        <v>68</v>
      </c>
      <c r="B39" s="18" t="s">
        <v>14</v>
      </c>
      <c r="C39" s="18">
        <v>39597</v>
      </c>
      <c r="D39" s="18">
        <v>47452</v>
      </c>
      <c r="E39" s="18">
        <v>4405</v>
      </c>
      <c r="F39" s="18">
        <v>13702</v>
      </c>
      <c r="G39" s="18">
        <v>14397</v>
      </c>
      <c r="H39" s="18">
        <v>8508</v>
      </c>
      <c r="I39" s="18">
        <v>6440</v>
      </c>
    </row>
    <row r="40" spans="1:9" ht="12.75">
      <c r="A40" s="18" t="s">
        <v>19</v>
      </c>
      <c r="B40" s="18" t="s">
        <v>81</v>
      </c>
      <c r="C40" s="18">
        <v>6839</v>
      </c>
      <c r="D40" s="18">
        <v>8149</v>
      </c>
      <c r="E40" s="18">
        <v>848</v>
      </c>
      <c r="F40" s="18">
        <v>1959</v>
      </c>
      <c r="G40" s="18">
        <v>2285</v>
      </c>
      <c r="H40" s="18">
        <v>1686</v>
      </c>
      <c r="I40" s="18">
        <v>1371</v>
      </c>
    </row>
    <row r="41" spans="1:9" ht="12.75">
      <c r="A41" s="18" t="s">
        <v>48</v>
      </c>
      <c r="B41" s="18" t="s">
        <v>17</v>
      </c>
      <c r="C41" s="18">
        <v>6969</v>
      </c>
      <c r="D41" s="18">
        <v>8034</v>
      </c>
      <c r="E41" s="18">
        <v>772</v>
      </c>
      <c r="F41" s="18">
        <v>2026</v>
      </c>
      <c r="G41" s="18">
        <v>2368</v>
      </c>
      <c r="H41" s="18">
        <v>1644</v>
      </c>
      <c r="I41" s="18">
        <v>1224</v>
      </c>
    </row>
    <row r="42" spans="1:9" ht="12.75">
      <c r="A42" s="18" t="s">
        <v>59</v>
      </c>
      <c r="B42" s="18" t="s">
        <v>80</v>
      </c>
      <c r="C42" s="18">
        <v>10436</v>
      </c>
      <c r="D42" s="18">
        <v>12616</v>
      </c>
      <c r="E42" s="18">
        <v>1317</v>
      </c>
      <c r="F42" s="18">
        <v>3385</v>
      </c>
      <c r="G42" s="18">
        <v>3634</v>
      </c>
      <c r="H42" s="18">
        <v>2407</v>
      </c>
      <c r="I42" s="18">
        <v>1873</v>
      </c>
    </row>
    <row r="43" spans="1:9" ht="12.75">
      <c r="A43" s="18" t="s">
        <v>63</v>
      </c>
      <c r="B43" s="18" t="s">
        <v>31</v>
      </c>
      <c r="C43" s="18">
        <v>9093</v>
      </c>
      <c r="D43" s="18">
        <v>10638</v>
      </c>
      <c r="E43" s="18">
        <v>1024</v>
      </c>
      <c r="F43" s="18">
        <v>2805</v>
      </c>
      <c r="G43" s="18">
        <v>3196</v>
      </c>
      <c r="H43" s="18">
        <v>1978</v>
      </c>
      <c r="I43" s="18">
        <v>1635</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2014-09-11T08:37:26Z</cp:lastPrinted>
  <dcterms:created xsi:type="dcterms:W3CDTF">2013-08-22T13:26:02Z</dcterms:created>
  <dcterms:modified xsi:type="dcterms:W3CDTF">2017-09-11T05:54:37Z</dcterms:modified>
  <cp:category/>
  <cp:version/>
  <cp:contentType/>
  <cp:contentStatus/>
</cp:coreProperties>
</file>