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<sst xmlns="http://schemas.openxmlformats.org/spreadsheetml/2006/main" count="201" uniqueCount="108">
  <si>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</si>
  <si>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</si>
  <si>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</si>
  <si>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</si>
  <si>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</si>
  <si>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</si>
  <si>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</si>
  <si>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</si>
  <si>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</si>
  <si>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</si>
  <si>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</si>
  <si>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</si>
  <si>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</si>
  <si>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</si>
  <si>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</si>
  <si>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</si>
  <si>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</si>
  <si>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</si>
  <si>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</si>
  <si>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</si>
  <si>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</si>
  <si>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</si>
  <si>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</si>
  <si>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</si>
  <si>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</si>
  <si>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</si>
  <si>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</si>
  <si>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</si>
  <si>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</si>
  <si>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</si>
  <si>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</si>
  <si>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</si>
  <si>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</si>
  <si>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</si>
  <si>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</si>
  <si>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</si>
  <si>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</si>
  <si>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</si>
  <si>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</si>
  <si>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</si>
  <si>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</si>
  <si>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</si>
  <si>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</si>
  <si>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</si>
  <si>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</si>
  <si>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</si>
  <si>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</si>
  <si>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</si>
  <si>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</si>
  <si>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</si>
  <si>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</si>
  <si>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</si>
  <si>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</si>
  <si>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</si>
  <si>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</si>
  <si>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</si>
  <si>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</si>
  <si>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</si>
  <si>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</si>
  <si>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</si>
  <si>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</si>
  <si>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</si>
  <si>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</si>
  <si>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</si>
  <si>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</si>
  <si>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</si>
  <si>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</si>
  <si>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</si>
  <si>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</si>
  <si>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</si>
  <si>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</si>
  <si>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</si>
  <si>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</si>
  <si>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</si>
  <si>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</si>
  <si>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</si>
  <si>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</si>
  <si>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</si>
  <si>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</si>
  <si>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</si>
  <si>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</si>
  <si>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</si>
  <si>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</si>
  <si>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</si>
  <si>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</si>
  <si>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</si>
  <si>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</si>
  <si>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</si>
  <si>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</si>
  <si>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</si>
  <si>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</si>
  <si>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</si>
  <si>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</si>
  <si>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</si>
  <si>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</si>
  <si>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</si>
  <si>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</si>
  <si>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</si>
  <si>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</si>
  <si>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</si>
  <si>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</si>
  <si>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</si>
  <si>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</si>
  <si>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</si>
  <si>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</si>
  <si>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</si>
  <si>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</si>
  <si>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31.08.2017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</si>
</sst>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Neutru" xfId="53"/>
    <cellStyle name="Normal 2" xfId="54"/>
    <cellStyle name="Notă" xfId="55"/>
    <cellStyle name="Note 2" xfId="56"/>
    <cellStyle name="Percent" xfId="57"/>
    <cellStyle name="Currency" xfId="58"/>
    <cellStyle name="Currency [0]"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11626</v>
      </c>
      <c r="D7" s="9">
        <f>E7+G7+I7+K7+M7</f>
        <v>12085</v>
      </c>
      <c r="E7" s="9">
        <f>man!E2</f>
        <v>1932</v>
      </c>
      <c r="F7" s="10">
        <f>E7/D7*100</f>
        <v>15.98676044683492</v>
      </c>
      <c r="G7" s="9">
        <f>man!F2</f>
        <v>3130</v>
      </c>
      <c r="H7" s="10">
        <f>G7/D7*100</f>
        <v>25.89987587918908</v>
      </c>
      <c r="I7" s="9">
        <f>man!G2</f>
        <v>3639</v>
      </c>
      <c r="J7" s="10">
        <f>I7/D7*100</f>
        <v>30.111708729830365</v>
      </c>
      <c r="K7" s="9">
        <f>man!H2</f>
        <v>1962</v>
      </c>
      <c r="L7" s="10">
        <f>K7/D7*100</f>
        <v>16.23500206868018</v>
      </c>
      <c r="M7" s="9">
        <f>man!I2</f>
        <v>1422</v>
      </c>
      <c r="N7" s="10">
        <f>M7/D7*100</f>
        <v>11.766652875465452</v>
      </c>
      <c r="P7" s="16"/>
      <c r="Q7" s="15"/>
      <c r="R7" s="15"/>
    </row>
    <row r="8" spans="1:18" ht="12.75">
      <c r="A8" s="1" t="s">
        <v>47</v>
      </c>
      <c r="B8" s="3" t="s">
        <v>11</v>
      </c>
      <c r="C8" s="9">
        <f>man!C3</f>
        <v>10835</v>
      </c>
      <c r="D8" s="9">
        <f aca="true" t="shared" si="0" ref="D8:D48">E8+G8+I8+K8+M8</f>
        <v>11843</v>
      </c>
      <c r="E8" s="9">
        <f>man!E3</f>
        <v>1606</v>
      </c>
      <c r="F8" s="10">
        <f aca="true" t="shared" si="1" ref="F8:F48">E8/D8*100</f>
        <v>13.560753187536942</v>
      </c>
      <c r="G8" s="9">
        <f>man!F3</f>
        <v>2882</v>
      </c>
      <c r="H8" s="10">
        <f aca="true" t="shared" si="2" ref="H8:H48">G8/D8*100</f>
        <v>24.335050240648485</v>
      </c>
      <c r="I8" s="9">
        <f>man!G3</f>
        <v>3568</v>
      </c>
      <c r="J8" s="10">
        <f aca="true" t="shared" si="3" ref="J8:J48">I8/D8*100</f>
        <v>30.12750147766613</v>
      </c>
      <c r="K8" s="9">
        <f>man!H3</f>
        <v>2069</v>
      </c>
      <c r="L8" s="10">
        <f aca="true" t="shared" si="4" ref="L8:L48">K8/D8*100</f>
        <v>17.470235582200456</v>
      </c>
      <c r="M8" s="9">
        <f>man!I3</f>
        <v>1718</v>
      </c>
      <c r="N8" s="10">
        <f aca="true" t="shared" si="5" ref="N8:N48">M8/D8*100</f>
        <v>14.506459511947986</v>
      </c>
      <c r="P8" s="16"/>
      <c r="Q8" s="15"/>
      <c r="R8" s="15"/>
    </row>
    <row r="9" spans="1:18" ht="12.75">
      <c r="A9" s="1" t="s">
        <v>58</v>
      </c>
      <c r="B9" s="3" t="s">
        <v>13</v>
      </c>
      <c r="C9" s="9">
        <f>man!C4</f>
        <v>10633</v>
      </c>
      <c r="D9" s="9">
        <f t="shared" si="0"/>
        <v>11422</v>
      </c>
      <c r="E9" s="9">
        <f>man!E4</f>
        <v>1320</v>
      </c>
      <c r="F9" s="10">
        <f t="shared" si="1"/>
        <v>11.556645070915776</v>
      </c>
      <c r="G9" s="9">
        <f>man!F4</f>
        <v>2816</v>
      </c>
      <c r="H9" s="10">
        <f t="shared" si="2"/>
        <v>24.65417615128699</v>
      </c>
      <c r="I9" s="9">
        <f>man!G4</f>
        <v>3589</v>
      </c>
      <c r="J9" s="10">
        <f t="shared" si="3"/>
        <v>31.421817545088427</v>
      </c>
      <c r="K9" s="9">
        <f>man!H4</f>
        <v>2110</v>
      </c>
      <c r="L9" s="10">
        <f t="shared" si="4"/>
        <v>18.473122045175977</v>
      </c>
      <c r="M9" s="9">
        <f>man!I4</f>
        <v>1587</v>
      </c>
      <c r="N9" s="10">
        <f t="shared" si="5"/>
        <v>13.89423918753283</v>
      </c>
      <c r="P9" s="16"/>
      <c r="Q9" s="15"/>
      <c r="R9" s="15"/>
    </row>
    <row r="10" spans="1:18" ht="12.75">
      <c r="A10" s="1" t="s">
        <v>2</v>
      </c>
      <c r="B10" s="3" t="s">
        <v>62</v>
      </c>
      <c r="C10" s="9">
        <f>man!C5</f>
        <v>10407</v>
      </c>
      <c r="D10" s="9">
        <f t="shared" si="0"/>
        <v>11542</v>
      </c>
      <c r="E10" s="9">
        <f>man!E5</f>
        <v>1312</v>
      </c>
      <c r="F10" s="10">
        <f t="shared" si="1"/>
        <v>11.367180731242419</v>
      </c>
      <c r="G10" s="9">
        <f>man!F5</f>
        <v>2847</v>
      </c>
      <c r="H10" s="10">
        <f t="shared" si="2"/>
        <v>24.6664356264079</v>
      </c>
      <c r="I10" s="9">
        <f>man!G5</f>
        <v>3398</v>
      </c>
      <c r="J10" s="10">
        <f t="shared" si="3"/>
        <v>29.44030497314157</v>
      </c>
      <c r="K10" s="9">
        <f>man!H5</f>
        <v>2157</v>
      </c>
      <c r="L10" s="10">
        <f t="shared" si="4"/>
        <v>18.688268930861202</v>
      </c>
      <c r="M10" s="9">
        <f>man!I5</f>
        <v>1828</v>
      </c>
      <c r="N10" s="10">
        <f t="shared" si="5"/>
        <v>15.837809738346905</v>
      </c>
      <c r="P10" s="16"/>
      <c r="Q10" s="15"/>
      <c r="R10" s="15"/>
    </row>
    <row r="11" spans="1:18" ht="12.75">
      <c r="A11" s="1" t="s">
        <v>1</v>
      </c>
      <c r="B11" s="3" t="s">
        <v>60</v>
      </c>
      <c r="C11" s="9">
        <f>man!C6</f>
        <v>16089</v>
      </c>
      <c r="D11" s="9">
        <f t="shared" si="0"/>
        <v>16797</v>
      </c>
      <c r="E11" s="9">
        <f>man!E6</f>
        <v>2922</v>
      </c>
      <c r="F11" s="10">
        <f t="shared" si="1"/>
        <v>17.395963564922308</v>
      </c>
      <c r="G11" s="9">
        <f>man!F6</f>
        <v>4982</v>
      </c>
      <c r="H11" s="10">
        <f t="shared" si="2"/>
        <v>29.66005834375186</v>
      </c>
      <c r="I11" s="9">
        <f>man!G6</f>
        <v>4908</v>
      </c>
      <c r="J11" s="10">
        <f t="shared" si="3"/>
        <v>29.21950348276478</v>
      </c>
      <c r="K11" s="9">
        <f>man!H6</f>
        <v>2395</v>
      </c>
      <c r="L11" s="10">
        <f t="shared" si="4"/>
        <v>14.258498541406203</v>
      </c>
      <c r="M11" s="9">
        <f>man!I6</f>
        <v>1590</v>
      </c>
      <c r="N11" s="10">
        <f t="shared" si="5"/>
        <v>9.46597606715485</v>
      </c>
      <c r="P11" s="16"/>
      <c r="Q11" s="15"/>
      <c r="R11" s="15"/>
    </row>
    <row r="12" spans="1:18" ht="12.75">
      <c r="A12" s="1" t="s">
        <v>21</v>
      </c>
      <c r="B12" s="3" t="s">
        <v>70</v>
      </c>
      <c r="C12" s="9">
        <f>man!C7</f>
        <v>9352</v>
      </c>
      <c r="D12" s="9">
        <f t="shared" si="0"/>
        <v>10366</v>
      </c>
      <c r="E12" s="9">
        <f>man!E7</f>
        <v>1702</v>
      </c>
      <c r="F12" s="10">
        <f t="shared" si="1"/>
        <v>16.4190623191202</v>
      </c>
      <c r="G12" s="9">
        <f>man!F7</f>
        <v>2458</v>
      </c>
      <c r="H12" s="10">
        <f t="shared" si="2"/>
        <v>23.712135828670654</v>
      </c>
      <c r="I12" s="9">
        <f>man!G7</f>
        <v>2831</v>
      </c>
      <c r="J12" s="10">
        <f t="shared" si="3"/>
        <v>27.310437970287477</v>
      </c>
      <c r="K12" s="9">
        <f>man!H7</f>
        <v>1835</v>
      </c>
      <c r="L12" s="10">
        <f t="shared" si="4"/>
        <v>17.702103029133706</v>
      </c>
      <c r="M12" s="9">
        <f>man!I7</f>
        <v>1540</v>
      </c>
      <c r="N12" s="10">
        <f t="shared" si="5"/>
        <v>14.856260852787962</v>
      </c>
      <c r="P12" s="16"/>
      <c r="Q12" s="15"/>
      <c r="R12" s="15"/>
    </row>
    <row r="13" spans="1:18" ht="12.75">
      <c r="A13" s="1" t="s">
        <v>18</v>
      </c>
      <c r="B13" s="3" t="s">
        <v>37</v>
      </c>
      <c r="C13" s="9">
        <f>man!C8</f>
        <v>7587</v>
      </c>
      <c r="D13" s="9">
        <f t="shared" si="0"/>
        <v>8048</v>
      </c>
      <c r="E13" s="9">
        <f>man!E8</f>
        <v>1020</v>
      </c>
      <c r="F13" s="10">
        <f t="shared" si="1"/>
        <v>12.673956262425449</v>
      </c>
      <c r="G13" s="9">
        <f>man!F8</f>
        <v>1937</v>
      </c>
      <c r="H13" s="10">
        <f t="shared" si="2"/>
        <v>24.068091451292247</v>
      </c>
      <c r="I13" s="9">
        <f>man!G8</f>
        <v>2622</v>
      </c>
      <c r="J13" s="10">
        <f t="shared" si="3"/>
        <v>32.57952286282306</v>
      </c>
      <c r="K13" s="9">
        <f>man!H8</f>
        <v>1486</v>
      </c>
      <c r="L13" s="10">
        <f t="shared" si="4"/>
        <v>18.464214711729625</v>
      </c>
      <c r="M13" s="9">
        <f>man!I8</f>
        <v>983</v>
      </c>
      <c r="N13" s="10">
        <f t="shared" si="5"/>
        <v>12.214214711729623</v>
      </c>
      <c r="P13" s="16"/>
      <c r="Q13" s="15"/>
      <c r="R13" s="15"/>
    </row>
    <row r="14" spans="1:18" ht="12.75">
      <c r="A14" s="1" t="s">
        <v>22</v>
      </c>
      <c r="B14" s="3" t="s">
        <v>74</v>
      </c>
      <c r="C14" s="9">
        <f>man!C9</f>
        <v>9716</v>
      </c>
      <c r="D14" s="9">
        <f t="shared" si="0"/>
        <v>10005</v>
      </c>
      <c r="E14" s="9">
        <f>man!E9</f>
        <v>1149</v>
      </c>
      <c r="F14" s="10">
        <f t="shared" si="1"/>
        <v>11.484257871064468</v>
      </c>
      <c r="G14" s="9">
        <f>man!F9</f>
        <v>2818</v>
      </c>
      <c r="H14" s="10">
        <f t="shared" si="2"/>
        <v>28.16591704147926</v>
      </c>
      <c r="I14" s="9">
        <f>man!G9</f>
        <v>2854</v>
      </c>
      <c r="J14" s="10">
        <f t="shared" si="3"/>
        <v>28.52573713143428</v>
      </c>
      <c r="K14" s="9">
        <f>man!H9</f>
        <v>1699</v>
      </c>
      <c r="L14" s="10">
        <f t="shared" si="4"/>
        <v>16.98150924537731</v>
      </c>
      <c r="M14" s="9">
        <f>man!I9</f>
        <v>1485</v>
      </c>
      <c r="N14" s="10">
        <f t="shared" si="5"/>
        <v>14.842578710644677</v>
      </c>
      <c r="P14" s="16"/>
      <c r="Q14" s="15"/>
      <c r="R14" s="15"/>
    </row>
    <row r="15" spans="1:18" ht="12.75">
      <c r="A15" s="1" t="s">
        <v>24</v>
      </c>
      <c r="B15" s="3" t="s">
        <v>71</v>
      </c>
      <c r="C15" s="9">
        <f>man!C10</f>
        <v>5872</v>
      </c>
      <c r="D15" s="9">
        <f t="shared" si="0"/>
        <v>6215</v>
      </c>
      <c r="E15" s="9">
        <f>man!E10</f>
        <v>729</v>
      </c>
      <c r="F15" s="10">
        <f t="shared" si="1"/>
        <v>11.729686242960579</v>
      </c>
      <c r="G15" s="9">
        <f>man!F10</f>
        <v>1410</v>
      </c>
      <c r="H15" s="10">
        <f t="shared" si="2"/>
        <v>22.687047465808526</v>
      </c>
      <c r="I15" s="9">
        <f>man!G10</f>
        <v>1968</v>
      </c>
      <c r="J15" s="10">
        <f t="shared" si="3"/>
        <v>31.665325824617863</v>
      </c>
      <c r="K15" s="9">
        <f>man!H10</f>
        <v>1118</v>
      </c>
      <c r="L15" s="10">
        <f t="shared" si="4"/>
        <v>17.988736926790025</v>
      </c>
      <c r="M15" s="9">
        <f>man!I10</f>
        <v>990</v>
      </c>
      <c r="N15" s="10">
        <f t="shared" si="5"/>
        <v>15.929203539823009</v>
      </c>
      <c r="P15" s="16"/>
      <c r="Q15" s="15"/>
      <c r="R15" s="15"/>
    </row>
    <row r="16" spans="1:18" ht="12.75">
      <c r="A16" s="1" t="s">
        <v>30</v>
      </c>
      <c r="B16" s="3" t="s">
        <v>45</v>
      </c>
      <c r="C16" s="9">
        <f>man!C11</f>
        <v>27387</v>
      </c>
      <c r="D16" s="9">
        <f t="shared" si="0"/>
        <v>28443</v>
      </c>
      <c r="E16" s="9">
        <f>man!E11</f>
        <v>2466</v>
      </c>
      <c r="F16" s="10">
        <f t="shared" si="1"/>
        <v>8.669971521991352</v>
      </c>
      <c r="G16" s="9">
        <f>man!F11</f>
        <v>8491</v>
      </c>
      <c r="H16" s="10">
        <f t="shared" si="2"/>
        <v>29.85268783180396</v>
      </c>
      <c r="I16" s="9">
        <f>man!G11</f>
        <v>8191</v>
      </c>
      <c r="J16" s="10">
        <f t="shared" si="3"/>
        <v>28.797946770734452</v>
      </c>
      <c r="K16" s="9">
        <f>man!H11</f>
        <v>4812</v>
      </c>
      <c r="L16" s="10">
        <f t="shared" si="4"/>
        <v>16.9180466195549</v>
      </c>
      <c r="M16" s="9">
        <f>man!I11</f>
        <v>4483</v>
      </c>
      <c r="N16" s="10">
        <f t="shared" si="5"/>
        <v>15.76134725591534</v>
      </c>
      <c r="P16" s="16"/>
      <c r="Q16" s="15"/>
      <c r="R16" s="15"/>
    </row>
    <row r="17" spans="1:18" ht="12.75">
      <c r="A17" s="1" t="s">
        <v>77</v>
      </c>
      <c r="B17" s="3" t="s">
        <v>16</v>
      </c>
      <c r="C17" s="9">
        <f>man!C12</f>
        <v>7027</v>
      </c>
      <c r="D17" s="9">
        <f t="shared" si="0"/>
        <v>7360</v>
      </c>
      <c r="E17" s="9">
        <f>man!E12</f>
        <v>932</v>
      </c>
      <c r="F17" s="10">
        <f t="shared" si="1"/>
        <v>12.66304347826087</v>
      </c>
      <c r="G17" s="9">
        <f>man!F12</f>
        <v>1802</v>
      </c>
      <c r="H17" s="10">
        <f t="shared" si="2"/>
        <v>24.48369565217391</v>
      </c>
      <c r="I17" s="9">
        <f>man!G12</f>
        <v>2260</v>
      </c>
      <c r="J17" s="10">
        <f t="shared" si="3"/>
        <v>30.706521739130434</v>
      </c>
      <c r="K17" s="9">
        <f>man!H12</f>
        <v>1292</v>
      </c>
      <c r="L17" s="10">
        <f t="shared" si="4"/>
        <v>17.554347826086957</v>
      </c>
      <c r="M17" s="9">
        <f>man!I12</f>
        <v>1074</v>
      </c>
      <c r="N17" s="10">
        <f t="shared" si="5"/>
        <v>14.592391304347826</v>
      </c>
      <c r="P17" s="16"/>
      <c r="Q17" s="15"/>
      <c r="R17" s="15"/>
    </row>
    <row r="18" spans="1:18" ht="12.75">
      <c r="A18" s="1" t="s">
        <v>64</v>
      </c>
      <c r="B18" s="3" t="s">
        <v>12</v>
      </c>
      <c r="C18" s="9">
        <f>man!C13</f>
        <v>5659</v>
      </c>
      <c r="D18" s="9">
        <f t="shared" si="0"/>
        <v>6025</v>
      </c>
      <c r="E18" s="9">
        <f>man!E13</f>
        <v>816</v>
      </c>
      <c r="F18" s="10">
        <f t="shared" si="1"/>
        <v>13.54356846473029</v>
      </c>
      <c r="G18" s="9">
        <f>man!F13</f>
        <v>1585</v>
      </c>
      <c r="H18" s="10">
        <f t="shared" si="2"/>
        <v>26.307053941908716</v>
      </c>
      <c r="I18" s="9">
        <f>man!G13</f>
        <v>1679</v>
      </c>
      <c r="J18" s="10">
        <f t="shared" si="3"/>
        <v>27.86721991701245</v>
      </c>
      <c r="K18" s="9">
        <f>man!H13</f>
        <v>1026</v>
      </c>
      <c r="L18" s="10">
        <f t="shared" si="4"/>
        <v>17.029045643153527</v>
      </c>
      <c r="M18" s="9">
        <f>man!I13</f>
        <v>919</v>
      </c>
      <c r="N18" s="10">
        <f t="shared" si="5"/>
        <v>15.253112033195022</v>
      </c>
      <c r="P18" s="16"/>
      <c r="Q18" s="15"/>
      <c r="R18" s="15"/>
    </row>
    <row r="19" spans="1:18" ht="12.75">
      <c r="A19" s="1" t="s">
        <v>38</v>
      </c>
      <c r="B19" s="3" t="s">
        <v>3</v>
      </c>
      <c r="C19" s="9">
        <f>man!C14</f>
        <v>4756</v>
      </c>
      <c r="D19" s="9">
        <f t="shared" si="0"/>
        <v>5070</v>
      </c>
      <c r="E19" s="9">
        <f>man!E14</f>
        <v>698</v>
      </c>
      <c r="F19" s="10">
        <f t="shared" si="1"/>
        <v>13.767258382642996</v>
      </c>
      <c r="G19" s="9">
        <f>man!F14</f>
        <v>1310</v>
      </c>
      <c r="H19" s="10">
        <f t="shared" si="2"/>
        <v>25.83826429980276</v>
      </c>
      <c r="I19" s="9">
        <f>man!G14</f>
        <v>1519</v>
      </c>
      <c r="J19" s="10">
        <f t="shared" si="3"/>
        <v>29.960552268244577</v>
      </c>
      <c r="K19" s="9">
        <f>man!H14</f>
        <v>834</v>
      </c>
      <c r="L19" s="10">
        <f t="shared" si="4"/>
        <v>16.449704142011832</v>
      </c>
      <c r="M19" s="9">
        <f>man!I14</f>
        <v>709</v>
      </c>
      <c r="N19" s="10">
        <f t="shared" si="5"/>
        <v>13.984220907297832</v>
      </c>
      <c r="P19" s="16"/>
      <c r="Q19" s="15"/>
      <c r="R19" s="15"/>
    </row>
    <row r="20" spans="1:18" ht="12.75">
      <c r="A20" s="1" t="s">
        <v>51</v>
      </c>
      <c r="B20" s="3" t="s">
        <v>43</v>
      </c>
      <c r="C20" s="9">
        <f>man!C15</f>
        <v>17091</v>
      </c>
      <c r="D20" s="9">
        <f t="shared" si="0"/>
        <v>17593</v>
      </c>
      <c r="E20" s="9">
        <f>man!E15</f>
        <v>2249</v>
      </c>
      <c r="F20" s="10">
        <f t="shared" si="1"/>
        <v>12.783493434888877</v>
      </c>
      <c r="G20" s="9">
        <f>man!F15</f>
        <v>4946</v>
      </c>
      <c r="H20" s="10">
        <f t="shared" si="2"/>
        <v>28.1134542147445</v>
      </c>
      <c r="I20" s="9">
        <f>man!G15</f>
        <v>5032</v>
      </c>
      <c r="J20" s="10">
        <f t="shared" si="3"/>
        <v>28.602284999715792</v>
      </c>
      <c r="K20" s="9">
        <f>man!H15</f>
        <v>2995</v>
      </c>
      <c r="L20" s="10">
        <f t="shared" si="4"/>
        <v>17.023816290570114</v>
      </c>
      <c r="M20" s="9">
        <f>man!I15</f>
        <v>2371</v>
      </c>
      <c r="N20" s="10">
        <f t="shared" si="5"/>
        <v>13.476951060080713</v>
      </c>
      <c r="P20" s="16"/>
      <c r="Q20" s="15"/>
      <c r="R20" s="15"/>
    </row>
    <row r="21" spans="1:18" ht="12.75">
      <c r="A21" s="1" t="s">
        <v>23</v>
      </c>
      <c r="B21" s="3" t="s">
        <v>40</v>
      </c>
      <c r="C21" s="9">
        <f>man!C16</f>
        <v>11051</v>
      </c>
      <c r="D21" s="9">
        <f t="shared" si="0"/>
        <v>11776</v>
      </c>
      <c r="E21" s="9">
        <f>man!E16</f>
        <v>1428</v>
      </c>
      <c r="F21" s="10">
        <f t="shared" si="1"/>
        <v>12.126358695652174</v>
      </c>
      <c r="G21" s="9">
        <f>man!F16</f>
        <v>2837</v>
      </c>
      <c r="H21" s="10">
        <f t="shared" si="2"/>
        <v>24.091372282608695</v>
      </c>
      <c r="I21" s="9">
        <f>man!G16</f>
        <v>3355</v>
      </c>
      <c r="J21" s="10">
        <f t="shared" si="3"/>
        <v>28.490149456521742</v>
      </c>
      <c r="K21" s="9">
        <f>man!H16</f>
        <v>2034</v>
      </c>
      <c r="L21" s="10">
        <f t="shared" si="4"/>
        <v>17.27241847826087</v>
      </c>
      <c r="M21" s="9">
        <f>man!I16</f>
        <v>2122</v>
      </c>
      <c r="N21" s="10">
        <f t="shared" si="5"/>
        <v>18.019701086956523</v>
      </c>
      <c r="P21" s="16"/>
      <c r="Q21" s="15"/>
      <c r="R21" s="15"/>
    </row>
    <row r="22" spans="1:18" ht="12.75">
      <c r="A22" s="1" t="s">
        <v>53</v>
      </c>
      <c r="B22" s="3" t="s">
        <v>4</v>
      </c>
      <c r="C22" s="9">
        <f>man!C17</f>
        <v>4600</v>
      </c>
      <c r="D22" s="9">
        <f t="shared" si="0"/>
        <v>4944</v>
      </c>
      <c r="E22" s="9">
        <f>man!E17</f>
        <v>571</v>
      </c>
      <c r="F22" s="10">
        <f t="shared" si="1"/>
        <v>11.54935275080906</v>
      </c>
      <c r="G22" s="9">
        <f>man!F17</f>
        <v>1410</v>
      </c>
      <c r="H22" s="10">
        <f t="shared" si="2"/>
        <v>28.519417475728154</v>
      </c>
      <c r="I22" s="9">
        <f>man!G17</f>
        <v>1523</v>
      </c>
      <c r="J22" s="10">
        <f t="shared" si="3"/>
        <v>30.80501618122977</v>
      </c>
      <c r="K22" s="9">
        <f>man!H17</f>
        <v>802</v>
      </c>
      <c r="L22" s="10">
        <f t="shared" si="4"/>
        <v>16.22168284789644</v>
      </c>
      <c r="M22" s="9">
        <f>man!I17</f>
        <v>638</v>
      </c>
      <c r="N22" s="10">
        <f t="shared" si="5"/>
        <v>12.90453074433657</v>
      </c>
      <c r="P22" s="16"/>
      <c r="Q22" s="15"/>
      <c r="R22" s="15"/>
    </row>
    <row r="23" spans="1:18" ht="12.75">
      <c r="A23" s="1" t="s">
        <v>8</v>
      </c>
      <c r="B23" s="3" t="s">
        <v>36</v>
      </c>
      <c r="C23" s="9">
        <f>man!C18</f>
        <v>11656</v>
      </c>
      <c r="D23" s="9">
        <f t="shared" si="0"/>
        <v>13073</v>
      </c>
      <c r="E23" s="9">
        <f>man!E18</f>
        <v>2188</v>
      </c>
      <c r="F23" s="10">
        <f t="shared" si="1"/>
        <v>16.736785741604834</v>
      </c>
      <c r="G23" s="9">
        <f>man!F18</f>
        <v>3466</v>
      </c>
      <c r="H23" s="10">
        <f t="shared" si="2"/>
        <v>26.512659680257016</v>
      </c>
      <c r="I23" s="9">
        <f>man!G18</f>
        <v>3468</v>
      </c>
      <c r="J23" s="10">
        <f t="shared" si="3"/>
        <v>26.527958387516254</v>
      </c>
      <c r="K23" s="9">
        <f>man!H18</f>
        <v>2121</v>
      </c>
      <c r="L23" s="10">
        <f t="shared" si="4"/>
        <v>16.22427904842041</v>
      </c>
      <c r="M23" s="9">
        <f>man!I18</f>
        <v>1830</v>
      </c>
      <c r="N23" s="10">
        <f t="shared" si="5"/>
        <v>13.998317142201483</v>
      </c>
      <c r="P23" s="16"/>
      <c r="Q23" s="15"/>
      <c r="R23" s="15"/>
    </row>
    <row r="24" spans="1:18" ht="12.75">
      <c r="A24" s="1" t="s">
        <v>69</v>
      </c>
      <c r="B24" s="3" t="s">
        <v>42</v>
      </c>
      <c r="C24" s="9">
        <f>man!C19</f>
        <v>12258</v>
      </c>
      <c r="D24" s="9">
        <f t="shared" si="0"/>
        <v>13340</v>
      </c>
      <c r="E24" s="9">
        <f>man!E19</f>
        <v>2114</v>
      </c>
      <c r="F24" s="10">
        <f t="shared" si="1"/>
        <v>15.847076461769117</v>
      </c>
      <c r="G24" s="9">
        <f>man!F19</f>
        <v>3614</v>
      </c>
      <c r="H24" s="10">
        <f t="shared" si="2"/>
        <v>27.09145427286357</v>
      </c>
      <c r="I24" s="9">
        <f>man!G19</f>
        <v>3736</v>
      </c>
      <c r="J24" s="10">
        <f t="shared" si="3"/>
        <v>28.00599700149925</v>
      </c>
      <c r="K24" s="9">
        <f>man!H19</f>
        <v>2128</v>
      </c>
      <c r="L24" s="10">
        <f t="shared" si="4"/>
        <v>15.952023988005998</v>
      </c>
      <c r="M24" s="9">
        <f>man!I19</f>
        <v>1748</v>
      </c>
      <c r="N24" s="10">
        <f t="shared" si="5"/>
        <v>13.10344827586207</v>
      </c>
      <c r="P24" s="16"/>
      <c r="Q24" s="15"/>
      <c r="R24" s="15"/>
    </row>
    <row r="25" spans="1:18" ht="12.75">
      <c r="A25" s="1" t="s">
        <v>6</v>
      </c>
      <c r="B25" s="3" t="s">
        <v>57</v>
      </c>
      <c r="C25" s="9">
        <f>man!C20</f>
        <v>7498</v>
      </c>
      <c r="D25" s="9">
        <f t="shared" si="0"/>
        <v>8642</v>
      </c>
      <c r="E25" s="9">
        <f>man!E20</f>
        <v>1014</v>
      </c>
      <c r="F25" s="10">
        <f t="shared" si="1"/>
        <v>11.733395047442722</v>
      </c>
      <c r="G25" s="9">
        <f>man!F20</f>
        <v>2183</v>
      </c>
      <c r="H25" s="10">
        <f t="shared" si="2"/>
        <v>25.260356398981713</v>
      </c>
      <c r="I25" s="9">
        <f>man!G20</f>
        <v>2564</v>
      </c>
      <c r="J25" s="10">
        <f t="shared" si="3"/>
        <v>29.669058088405464</v>
      </c>
      <c r="K25" s="9">
        <f>man!H20</f>
        <v>1616</v>
      </c>
      <c r="L25" s="10">
        <f t="shared" si="4"/>
        <v>18.699375144642445</v>
      </c>
      <c r="M25" s="9">
        <f>man!I20</f>
        <v>1265</v>
      </c>
      <c r="N25" s="10">
        <f t="shared" si="5"/>
        <v>14.637815320527656</v>
      </c>
      <c r="P25" s="16"/>
      <c r="Q25" s="15"/>
      <c r="R25" s="15"/>
    </row>
    <row r="26" spans="1:18" ht="12.75">
      <c r="A26" s="1" t="s">
        <v>10</v>
      </c>
      <c r="B26" s="3" t="s">
        <v>65</v>
      </c>
      <c r="C26" s="9">
        <f>man!C21</f>
        <v>3172</v>
      </c>
      <c r="D26" s="9">
        <f t="shared" si="0"/>
        <v>3332</v>
      </c>
      <c r="E26" s="9">
        <f>man!E21</f>
        <v>647</v>
      </c>
      <c r="F26" s="10">
        <f t="shared" si="1"/>
        <v>19.41776710684274</v>
      </c>
      <c r="G26" s="9">
        <f>man!F21</f>
        <v>851</v>
      </c>
      <c r="H26" s="10">
        <f t="shared" si="2"/>
        <v>25.540216086434576</v>
      </c>
      <c r="I26" s="9">
        <f>man!G21</f>
        <v>875</v>
      </c>
      <c r="J26" s="10">
        <f t="shared" si="3"/>
        <v>26.260504201680675</v>
      </c>
      <c r="K26" s="9">
        <f>man!H21</f>
        <v>489</v>
      </c>
      <c r="L26" s="10">
        <f t="shared" si="4"/>
        <v>14.675870348139256</v>
      </c>
      <c r="M26" s="9">
        <f>man!I21</f>
        <v>470</v>
      </c>
      <c r="N26" s="10">
        <f t="shared" si="5"/>
        <v>14.105642256902762</v>
      </c>
      <c r="P26" s="16"/>
      <c r="Q26" s="15"/>
      <c r="R26" s="15"/>
    </row>
    <row r="27" spans="1:18" ht="12.75">
      <c r="A27" s="1" t="s">
        <v>61</v>
      </c>
      <c r="B27" s="3" t="s">
        <v>25</v>
      </c>
      <c r="C27" s="9">
        <f>man!C22</f>
        <v>6451</v>
      </c>
      <c r="D27" s="9">
        <f t="shared" si="0"/>
        <v>6683</v>
      </c>
      <c r="E27" s="9">
        <f>man!E22</f>
        <v>1076</v>
      </c>
      <c r="F27" s="10">
        <f t="shared" si="1"/>
        <v>16.100553643573246</v>
      </c>
      <c r="G27" s="9">
        <f>man!F22</f>
        <v>2007</v>
      </c>
      <c r="H27" s="10">
        <f t="shared" si="2"/>
        <v>30.03142301361664</v>
      </c>
      <c r="I27" s="9">
        <f>man!G22</f>
        <v>1897</v>
      </c>
      <c r="J27" s="10">
        <f t="shared" si="3"/>
        <v>28.385455633697443</v>
      </c>
      <c r="K27" s="9">
        <f>man!H22</f>
        <v>992</v>
      </c>
      <c r="L27" s="10">
        <f t="shared" si="4"/>
        <v>14.843633098907677</v>
      </c>
      <c r="M27" s="9">
        <f>man!I22</f>
        <v>711</v>
      </c>
      <c r="N27" s="10">
        <f t="shared" si="5"/>
        <v>10.638934610204998</v>
      </c>
      <c r="P27" s="16"/>
      <c r="Q27" s="15"/>
      <c r="R27" s="15"/>
    </row>
    <row r="28" spans="1:18" ht="12.75">
      <c r="A28" s="1" t="s">
        <v>27</v>
      </c>
      <c r="B28" s="3" t="s">
        <v>41</v>
      </c>
      <c r="C28" s="9">
        <f>man!C23</f>
        <v>8842</v>
      </c>
      <c r="D28" s="9">
        <f t="shared" si="0"/>
        <v>10477</v>
      </c>
      <c r="E28" s="9">
        <f>man!E23</f>
        <v>1155</v>
      </c>
      <c r="F28" s="10">
        <f t="shared" si="1"/>
        <v>11.024148134007827</v>
      </c>
      <c r="G28" s="9">
        <f>man!F23</f>
        <v>2834</v>
      </c>
      <c r="H28" s="10">
        <f t="shared" si="2"/>
        <v>27.049727975565524</v>
      </c>
      <c r="I28" s="9">
        <f>man!G23</f>
        <v>3319</v>
      </c>
      <c r="J28" s="10">
        <f t="shared" si="3"/>
        <v>31.678915720148897</v>
      </c>
      <c r="K28" s="9">
        <f>man!H23</f>
        <v>1822</v>
      </c>
      <c r="L28" s="10">
        <f t="shared" si="4"/>
        <v>17.39047437243486</v>
      </c>
      <c r="M28" s="9">
        <f>man!I23</f>
        <v>1347</v>
      </c>
      <c r="N28" s="10">
        <f t="shared" si="5"/>
        <v>12.856733797842896</v>
      </c>
      <c r="P28" s="16"/>
      <c r="Q28" s="15"/>
      <c r="R28" s="15"/>
    </row>
    <row r="29" spans="1:18" ht="12.75">
      <c r="A29" s="1" t="s">
        <v>46</v>
      </c>
      <c r="B29" s="3" t="s">
        <v>56</v>
      </c>
      <c r="C29" s="9">
        <f>man!C24</f>
        <v>8815</v>
      </c>
      <c r="D29" s="9">
        <f t="shared" si="0"/>
        <v>9358</v>
      </c>
      <c r="E29" s="9">
        <f>man!E24</f>
        <v>1081</v>
      </c>
      <c r="F29" s="10">
        <f t="shared" si="1"/>
        <v>11.551613592648003</v>
      </c>
      <c r="G29" s="9">
        <f>man!F24</f>
        <v>2218</v>
      </c>
      <c r="H29" s="10">
        <f t="shared" si="2"/>
        <v>23.701645650780083</v>
      </c>
      <c r="I29" s="9">
        <f>man!G24</f>
        <v>2687</v>
      </c>
      <c r="J29" s="10">
        <f t="shared" si="3"/>
        <v>28.713400299209233</v>
      </c>
      <c r="K29" s="9">
        <f>man!H24</f>
        <v>1787</v>
      </c>
      <c r="L29" s="10">
        <f t="shared" si="4"/>
        <v>19.095960675357983</v>
      </c>
      <c r="M29" s="9">
        <f>man!I24</f>
        <v>1585</v>
      </c>
      <c r="N29" s="10">
        <f t="shared" si="5"/>
        <v>16.9373797820047</v>
      </c>
      <c r="P29" s="16"/>
      <c r="Q29" s="15"/>
      <c r="R29" s="15"/>
    </row>
    <row r="30" spans="1:18" ht="12.75">
      <c r="A30" s="1" t="s">
        <v>5</v>
      </c>
      <c r="B30" s="3" t="s">
        <v>33</v>
      </c>
      <c r="C30" s="9">
        <f>man!C25</f>
        <v>4206</v>
      </c>
      <c r="D30" s="9">
        <f t="shared" si="0"/>
        <v>4560</v>
      </c>
      <c r="E30" s="9">
        <f>man!E25</f>
        <v>565</v>
      </c>
      <c r="F30" s="10">
        <f t="shared" si="1"/>
        <v>12.390350877192983</v>
      </c>
      <c r="G30" s="9">
        <f>man!F25</f>
        <v>1102</v>
      </c>
      <c r="H30" s="10">
        <f t="shared" si="2"/>
        <v>24.166666666666668</v>
      </c>
      <c r="I30" s="9">
        <f>man!G25</f>
        <v>1427</v>
      </c>
      <c r="J30" s="10">
        <f t="shared" si="3"/>
        <v>31.29385964912281</v>
      </c>
      <c r="K30" s="9">
        <f>man!H25</f>
        <v>821</v>
      </c>
      <c r="L30" s="10">
        <f t="shared" si="4"/>
        <v>18.00438596491228</v>
      </c>
      <c r="M30" s="9">
        <f>man!I25</f>
        <v>645</v>
      </c>
      <c r="N30" s="10">
        <f t="shared" si="5"/>
        <v>14.144736842105262</v>
      </c>
      <c r="P30" s="16"/>
      <c r="Q30" s="15"/>
      <c r="R30" s="15"/>
    </row>
    <row r="31" spans="1:18" ht="12.75">
      <c r="A31" s="1" t="s">
        <v>83</v>
      </c>
      <c r="B31" s="3" t="s">
        <v>44</v>
      </c>
      <c r="C31" s="9">
        <f>man!C26</f>
        <v>15367</v>
      </c>
      <c r="D31" s="9">
        <f t="shared" si="0"/>
        <v>17051</v>
      </c>
      <c r="E31" s="9">
        <f>man!E26</f>
        <v>2193</v>
      </c>
      <c r="F31" s="10">
        <f t="shared" si="1"/>
        <v>12.861415752741776</v>
      </c>
      <c r="G31" s="9">
        <f>man!F26</f>
        <v>4783</v>
      </c>
      <c r="H31" s="10">
        <f t="shared" si="2"/>
        <v>28.051140695560377</v>
      </c>
      <c r="I31" s="9">
        <f>man!G26</f>
        <v>5164</v>
      </c>
      <c r="J31" s="10">
        <f t="shared" si="3"/>
        <v>30.28561374699431</v>
      </c>
      <c r="K31" s="9">
        <f>man!H26</f>
        <v>2766</v>
      </c>
      <c r="L31" s="10">
        <f t="shared" si="4"/>
        <v>16.221922467890444</v>
      </c>
      <c r="M31" s="9">
        <f>man!I26</f>
        <v>2145</v>
      </c>
      <c r="N31" s="10">
        <f t="shared" si="5"/>
        <v>12.57990733681309</v>
      </c>
      <c r="P31" s="16"/>
      <c r="Q31" s="15"/>
      <c r="R31" s="15"/>
    </row>
    <row r="32" spans="1:18" ht="12.75">
      <c r="A32" s="1" t="s">
        <v>67</v>
      </c>
      <c r="B32" s="3" t="s">
        <v>50</v>
      </c>
      <c r="C32" s="9">
        <f>man!C27</f>
        <v>5540</v>
      </c>
      <c r="D32" s="9">
        <f t="shared" si="0"/>
        <v>5804</v>
      </c>
      <c r="E32" s="9">
        <f>man!E27</f>
        <v>666</v>
      </c>
      <c r="F32" s="10">
        <f t="shared" si="1"/>
        <v>11.474844934527912</v>
      </c>
      <c r="G32" s="9">
        <f>man!F27</f>
        <v>1883</v>
      </c>
      <c r="H32" s="10">
        <f t="shared" si="2"/>
        <v>32.44314266023432</v>
      </c>
      <c r="I32" s="9">
        <f>man!G27</f>
        <v>1865</v>
      </c>
      <c r="J32" s="10">
        <f t="shared" si="3"/>
        <v>32.133011716057894</v>
      </c>
      <c r="K32" s="9">
        <f>man!H27</f>
        <v>829</v>
      </c>
      <c r="L32" s="10">
        <f t="shared" si="4"/>
        <v>14.283252929014473</v>
      </c>
      <c r="M32" s="9">
        <f>man!I27</f>
        <v>561</v>
      </c>
      <c r="N32" s="10">
        <f t="shared" si="5"/>
        <v>9.665747760165404</v>
      </c>
      <c r="P32" s="16"/>
      <c r="Q32" s="15"/>
      <c r="R32" s="15"/>
    </row>
    <row r="33" spans="1:18" ht="12.75">
      <c r="A33" s="1" t="s">
        <v>26</v>
      </c>
      <c r="B33" s="3" t="s">
        <v>34</v>
      </c>
      <c r="C33" s="9">
        <f>man!C28</f>
        <v>13017</v>
      </c>
      <c r="D33" s="9">
        <f t="shared" si="0"/>
        <v>14368</v>
      </c>
      <c r="E33" s="9">
        <f>man!E28</f>
        <v>2050</v>
      </c>
      <c r="F33" s="10">
        <f t="shared" si="1"/>
        <v>14.267817371937639</v>
      </c>
      <c r="G33" s="9">
        <f>man!F28</f>
        <v>3624</v>
      </c>
      <c r="H33" s="10">
        <f t="shared" si="2"/>
        <v>25.222717149220493</v>
      </c>
      <c r="I33" s="9">
        <f>man!G28</f>
        <v>4209</v>
      </c>
      <c r="J33" s="10">
        <f t="shared" si="3"/>
        <v>29.294265033407573</v>
      </c>
      <c r="K33" s="9">
        <f>man!H28</f>
        <v>2475</v>
      </c>
      <c r="L33" s="10">
        <f t="shared" si="4"/>
        <v>17.22577951002227</v>
      </c>
      <c r="M33" s="9">
        <f>man!I28</f>
        <v>2010</v>
      </c>
      <c r="N33" s="10">
        <f t="shared" si="5"/>
        <v>13.989420935412028</v>
      </c>
      <c r="P33" s="16"/>
      <c r="Q33" s="15"/>
      <c r="R33" s="15"/>
    </row>
    <row r="34" spans="1:18" ht="12.75">
      <c r="A34" s="1" t="s">
        <v>20</v>
      </c>
      <c r="B34" s="3" t="s">
        <v>15</v>
      </c>
      <c r="C34" s="9">
        <f>man!C29</f>
        <v>6649</v>
      </c>
      <c r="D34" s="9">
        <f t="shared" si="0"/>
        <v>6901</v>
      </c>
      <c r="E34" s="9">
        <f>man!E29</f>
        <v>1088</v>
      </c>
      <c r="F34" s="10">
        <f t="shared" si="1"/>
        <v>15.765831038979858</v>
      </c>
      <c r="G34" s="9">
        <f>man!F29</f>
        <v>1864</v>
      </c>
      <c r="H34" s="10">
        <f t="shared" si="2"/>
        <v>27.010578177075782</v>
      </c>
      <c r="I34" s="9">
        <f>man!G29</f>
        <v>2056</v>
      </c>
      <c r="J34" s="10">
        <f t="shared" si="3"/>
        <v>29.79278365454282</v>
      </c>
      <c r="K34" s="9">
        <f>man!H29</f>
        <v>1075</v>
      </c>
      <c r="L34" s="10">
        <f t="shared" si="4"/>
        <v>15.577452543109693</v>
      </c>
      <c r="M34" s="9">
        <f>man!I29</f>
        <v>818</v>
      </c>
      <c r="N34" s="10">
        <f t="shared" si="5"/>
        <v>11.853354586291843</v>
      </c>
      <c r="P34" s="16"/>
      <c r="Q34" s="15"/>
      <c r="R34" s="15"/>
    </row>
    <row r="35" spans="1:18" ht="12.75">
      <c r="A35" s="1" t="s">
        <v>82</v>
      </c>
      <c r="B35" s="3" t="s">
        <v>54</v>
      </c>
      <c r="C35" s="9">
        <f>man!C30</f>
        <v>10743</v>
      </c>
      <c r="D35" s="9">
        <f t="shared" si="0"/>
        <v>11503</v>
      </c>
      <c r="E35" s="9">
        <f>man!E30</f>
        <v>1299</v>
      </c>
      <c r="F35" s="10">
        <f t="shared" si="1"/>
        <v>11.292706250543336</v>
      </c>
      <c r="G35" s="9">
        <f>man!F30</f>
        <v>2858</v>
      </c>
      <c r="H35" s="10">
        <f t="shared" si="2"/>
        <v>24.845692428062243</v>
      </c>
      <c r="I35" s="9">
        <f>man!G30</f>
        <v>3573</v>
      </c>
      <c r="J35" s="10">
        <f t="shared" si="3"/>
        <v>31.06146222724507</v>
      </c>
      <c r="K35" s="9">
        <f>man!H30</f>
        <v>2143</v>
      </c>
      <c r="L35" s="10">
        <f t="shared" si="4"/>
        <v>18.629922628879424</v>
      </c>
      <c r="M35" s="9">
        <f>man!I30</f>
        <v>1630</v>
      </c>
      <c r="N35" s="10">
        <f t="shared" si="5"/>
        <v>14.170216465269931</v>
      </c>
      <c r="P35" s="16"/>
      <c r="Q35" s="15"/>
      <c r="R35" s="15"/>
    </row>
    <row r="36" spans="1:18" ht="12.75">
      <c r="A36" s="1" t="s">
        <v>32</v>
      </c>
      <c r="B36" s="3" t="s">
        <v>52</v>
      </c>
      <c r="C36" s="9">
        <f>man!C31</f>
        <v>8438</v>
      </c>
      <c r="D36" s="9">
        <f t="shared" si="0"/>
        <v>9239</v>
      </c>
      <c r="E36" s="9">
        <f>man!E31</f>
        <v>959</v>
      </c>
      <c r="F36" s="10">
        <f t="shared" si="1"/>
        <v>10.379911245805824</v>
      </c>
      <c r="G36" s="9">
        <f>man!F31</f>
        <v>2064</v>
      </c>
      <c r="H36" s="10">
        <f t="shared" si="2"/>
        <v>22.340080095248403</v>
      </c>
      <c r="I36" s="9">
        <f>man!G31</f>
        <v>2908</v>
      </c>
      <c r="J36" s="10">
        <f t="shared" si="3"/>
        <v>31.475267886134862</v>
      </c>
      <c r="K36" s="9">
        <f>man!H31</f>
        <v>1847</v>
      </c>
      <c r="L36" s="10">
        <f t="shared" si="4"/>
        <v>19.99134105422665</v>
      </c>
      <c r="M36" s="9">
        <f>man!I31</f>
        <v>1461</v>
      </c>
      <c r="N36" s="10">
        <f t="shared" si="5"/>
        <v>15.813399718584261</v>
      </c>
      <c r="P36" s="16"/>
      <c r="Q36" s="15"/>
      <c r="R36" s="15"/>
    </row>
    <row r="37" spans="1:18" ht="12.75">
      <c r="A37" s="1" t="s">
        <v>0</v>
      </c>
      <c r="B37" s="3" t="s">
        <v>55</v>
      </c>
      <c r="C37" s="9">
        <f>man!C32</f>
        <v>7992</v>
      </c>
      <c r="D37" s="9">
        <f t="shared" si="0"/>
        <v>8531</v>
      </c>
      <c r="E37" s="9">
        <f>man!E32</f>
        <v>1251</v>
      </c>
      <c r="F37" s="10">
        <f t="shared" si="1"/>
        <v>14.664165982885946</v>
      </c>
      <c r="G37" s="9">
        <f>man!F32</f>
        <v>2272</v>
      </c>
      <c r="H37" s="10">
        <f t="shared" si="2"/>
        <v>26.63228226468175</v>
      </c>
      <c r="I37" s="9">
        <f>man!G32</f>
        <v>2609</v>
      </c>
      <c r="J37" s="10">
        <f t="shared" si="3"/>
        <v>30.582581174539914</v>
      </c>
      <c r="K37" s="9">
        <f>man!H32</f>
        <v>1400</v>
      </c>
      <c r="L37" s="10">
        <f t="shared" si="4"/>
        <v>16.41073731098347</v>
      </c>
      <c r="M37" s="9">
        <f>man!I32</f>
        <v>999</v>
      </c>
      <c r="N37" s="10">
        <f t="shared" si="5"/>
        <v>11.71023326690892</v>
      </c>
      <c r="P37" s="16"/>
      <c r="Q37" s="15"/>
      <c r="R37" s="15"/>
    </row>
    <row r="38" spans="1:18" ht="12.75">
      <c r="A38" s="1" t="s">
        <v>72</v>
      </c>
      <c r="B38" s="3" t="s">
        <v>28</v>
      </c>
      <c r="C38" s="9">
        <f>man!C33</f>
        <v>12146</v>
      </c>
      <c r="D38" s="9">
        <f t="shared" si="0"/>
        <v>13037</v>
      </c>
      <c r="E38" s="9">
        <f>man!E33</f>
        <v>1470</v>
      </c>
      <c r="F38" s="10">
        <f t="shared" si="1"/>
        <v>11.275600214773338</v>
      </c>
      <c r="G38" s="9">
        <f>man!F33</f>
        <v>3335</v>
      </c>
      <c r="H38" s="10">
        <f t="shared" si="2"/>
        <v>25.581038582495975</v>
      </c>
      <c r="I38" s="9">
        <f>man!G33</f>
        <v>3865</v>
      </c>
      <c r="J38" s="10">
        <f t="shared" si="3"/>
        <v>29.64639104088364</v>
      </c>
      <c r="K38" s="9">
        <f>man!H33</f>
        <v>2300</v>
      </c>
      <c r="L38" s="10">
        <f t="shared" si="4"/>
        <v>17.64209557413515</v>
      </c>
      <c r="M38" s="9">
        <f>man!I33</f>
        <v>2067</v>
      </c>
      <c r="N38" s="10">
        <f t="shared" si="5"/>
        <v>15.854874587711898</v>
      </c>
      <c r="P38" s="16"/>
      <c r="Q38" s="15"/>
      <c r="R38" s="15"/>
    </row>
    <row r="39" spans="1:18" ht="12.75">
      <c r="A39" s="1" t="s">
        <v>49</v>
      </c>
      <c r="B39" s="3" t="s">
        <v>79</v>
      </c>
      <c r="C39" s="9">
        <f>man!C34</f>
        <v>7196</v>
      </c>
      <c r="D39" s="9">
        <f t="shared" si="0"/>
        <v>7901</v>
      </c>
      <c r="E39" s="9">
        <f>man!E34</f>
        <v>1035</v>
      </c>
      <c r="F39" s="10">
        <f t="shared" si="1"/>
        <v>13.09960764460195</v>
      </c>
      <c r="G39" s="9">
        <f>man!F34</f>
        <v>2027</v>
      </c>
      <c r="H39" s="10">
        <f t="shared" si="2"/>
        <v>25.654980382230097</v>
      </c>
      <c r="I39" s="9">
        <f>man!G34</f>
        <v>2411</v>
      </c>
      <c r="J39" s="10">
        <f t="shared" si="3"/>
        <v>30.515124667763576</v>
      </c>
      <c r="K39" s="9">
        <f>man!H34</f>
        <v>1405</v>
      </c>
      <c r="L39" s="10">
        <f t="shared" si="4"/>
        <v>17.78255916972535</v>
      </c>
      <c r="M39" s="9">
        <f>man!I34</f>
        <v>1023</v>
      </c>
      <c r="N39" s="10">
        <f t="shared" si="5"/>
        <v>12.947728135679029</v>
      </c>
      <c r="P39" s="16"/>
      <c r="Q39" s="15"/>
      <c r="R39" s="15"/>
    </row>
    <row r="40" spans="1:18" ht="12.75">
      <c r="A40" s="1" t="s">
        <v>76</v>
      </c>
      <c r="B40" s="3" t="s">
        <v>84</v>
      </c>
      <c r="C40" s="9">
        <f>man!C35</f>
        <v>6642</v>
      </c>
      <c r="D40" s="9">
        <f t="shared" si="0"/>
        <v>7546</v>
      </c>
      <c r="E40" s="9">
        <f>man!E35</f>
        <v>1265</v>
      </c>
      <c r="F40" s="10">
        <f t="shared" si="1"/>
        <v>16.76384839650146</v>
      </c>
      <c r="G40" s="9">
        <f>man!F35</f>
        <v>1972</v>
      </c>
      <c r="H40" s="10">
        <f t="shared" si="2"/>
        <v>26.133050622846543</v>
      </c>
      <c r="I40" s="9">
        <f>man!G35</f>
        <v>2214</v>
      </c>
      <c r="J40" s="10">
        <f t="shared" si="3"/>
        <v>29.340047707394646</v>
      </c>
      <c r="K40" s="9">
        <f>man!H35</f>
        <v>1265</v>
      </c>
      <c r="L40" s="10">
        <f t="shared" si="4"/>
        <v>16.76384839650146</v>
      </c>
      <c r="M40" s="9">
        <f>man!I35</f>
        <v>830</v>
      </c>
      <c r="N40" s="10">
        <f t="shared" si="5"/>
        <v>10.999204876755897</v>
      </c>
      <c r="P40" s="16"/>
      <c r="Q40" s="15"/>
      <c r="R40" s="15"/>
    </row>
    <row r="41" spans="1:18" ht="12.75">
      <c r="A41" s="1" t="s">
        <v>9</v>
      </c>
      <c r="B41" s="3" t="s">
        <v>35</v>
      </c>
      <c r="C41" s="9">
        <f>man!C36</f>
        <v>8622</v>
      </c>
      <c r="D41" s="9">
        <f t="shared" si="0"/>
        <v>9283</v>
      </c>
      <c r="E41" s="9">
        <f>man!E36</f>
        <v>1029</v>
      </c>
      <c r="F41" s="10">
        <f t="shared" si="1"/>
        <v>11.084778627598837</v>
      </c>
      <c r="G41" s="9">
        <f>man!F36</f>
        <v>2662</v>
      </c>
      <c r="H41" s="10">
        <f t="shared" si="2"/>
        <v>28.676074544866957</v>
      </c>
      <c r="I41" s="9">
        <f>man!G36</f>
        <v>2614</v>
      </c>
      <c r="J41" s="10">
        <f t="shared" si="3"/>
        <v>28.15900032317139</v>
      </c>
      <c r="K41" s="9">
        <f>man!H36</f>
        <v>1676</v>
      </c>
      <c r="L41" s="10">
        <f t="shared" si="4"/>
        <v>18.05450824087041</v>
      </c>
      <c r="M41" s="9">
        <f>man!I36</f>
        <v>1302</v>
      </c>
      <c r="N41" s="10">
        <f t="shared" si="5"/>
        <v>14.025638263492404</v>
      </c>
      <c r="P41" s="16"/>
      <c r="Q41" s="15"/>
      <c r="R41" s="15"/>
    </row>
    <row r="42" spans="1:18" ht="12.75">
      <c r="A42" s="1" t="s">
        <v>73</v>
      </c>
      <c r="B42" s="3" t="s">
        <v>78</v>
      </c>
      <c r="C42" s="9">
        <f>man!C37</f>
        <v>10359</v>
      </c>
      <c r="D42" s="9">
        <f t="shared" si="0"/>
        <v>12116</v>
      </c>
      <c r="E42" s="9">
        <f>man!E37</f>
        <v>1539</v>
      </c>
      <c r="F42" s="10">
        <f t="shared" si="1"/>
        <v>12.70221195113899</v>
      </c>
      <c r="G42" s="9">
        <f>man!F37</f>
        <v>2833</v>
      </c>
      <c r="H42" s="10">
        <f t="shared" si="2"/>
        <v>23.38230439088808</v>
      </c>
      <c r="I42" s="9">
        <f>man!G37</f>
        <v>3746</v>
      </c>
      <c r="J42" s="10">
        <f t="shared" si="3"/>
        <v>30.91779465170023</v>
      </c>
      <c r="K42" s="9">
        <f>man!H37</f>
        <v>2319</v>
      </c>
      <c r="L42" s="10">
        <f t="shared" si="4"/>
        <v>19.139980191482337</v>
      </c>
      <c r="M42" s="9">
        <f>man!I37</f>
        <v>1679</v>
      </c>
      <c r="N42" s="10">
        <f t="shared" si="5"/>
        <v>13.85770881479036</v>
      </c>
      <c r="P42" s="16"/>
      <c r="Q42" s="15"/>
      <c r="R42" s="15"/>
    </row>
    <row r="43" spans="1:18" ht="12.75">
      <c r="A43" s="1" t="s">
        <v>29</v>
      </c>
      <c r="B43" s="3" t="s">
        <v>75</v>
      </c>
      <c r="C43" s="9">
        <f>man!C38</f>
        <v>6236</v>
      </c>
      <c r="D43" s="9">
        <f t="shared" si="0"/>
        <v>7147</v>
      </c>
      <c r="E43" s="9">
        <f>man!E38</f>
        <v>821</v>
      </c>
      <c r="F43" s="10">
        <f t="shared" si="1"/>
        <v>11.487337344340283</v>
      </c>
      <c r="G43" s="9">
        <f>man!F38</f>
        <v>1619</v>
      </c>
      <c r="H43" s="10">
        <f t="shared" si="2"/>
        <v>22.652861340422557</v>
      </c>
      <c r="I43" s="9">
        <f>man!G38</f>
        <v>2132</v>
      </c>
      <c r="J43" s="10">
        <f t="shared" si="3"/>
        <v>29.830698195046875</v>
      </c>
      <c r="K43" s="9">
        <f>man!H38</f>
        <v>1272</v>
      </c>
      <c r="L43" s="10">
        <f t="shared" si="4"/>
        <v>17.79767734713866</v>
      </c>
      <c r="M43" s="9">
        <f>man!I38</f>
        <v>1303</v>
      </c>
      <c r="N43" s="10">
        <f t="shared" si="5"/>
        <v>18.23142577305163</v>
      </c>
      <c r="P43" s="16"/>
      <c r="Q43" s="15"/>
      <c r="R43" s="15"/>
    </row>
    <row r="44" spans="1:18" ht="12.75">
      <c r="A44" s="1" t="s">
        <v>68</v>
      </c>
      <c r="B44" s="3" t="s">
        <v>14</v>
      </c>
      <c r="C44" s="9">
        <f>man!C39</f>
        <v>12529</v>
      </c>
      <c r="D44" s="9">
        <f t="shared" si="0"/>
        <v>13477</v>
      </c>
      <c r="E44" s="9">
        <f>man!E39</f>
        <v>1924</v>
      </c>
      <c r="F44" s="10">
        <f t="shared" si="1"/>
        <v>14.276174222749871</v>
      </c>
      <c r="G44" s="9">
        <f>man!F39</f>
        <v>3821</v>
      </c>
      <c r="H44" s="10">
        <f t="shared" si="2"/>
        <v>28.352007123247013</v>
      </c>
      <c r="I44" s="9">
        <f>man!G39</f>
        <v>3671</v>
      </c>
      <c r="J44" s="10">
        <f t="shared" si="3"/>
        <v>27.238999777398533</v>
      </c>
      <c r="K44" s="9">
        <f>man!H39</f>
        <v>2224</v>
      </c>
      <c r="L44" s="10">
        <f t="shared" si="4"/>
        <v>16.502188914446837</v>
      </c>
      <c r="M44" s="9">
        <f>man!I39</f>
        <v>1837</v>
      </c>
      <c r="N44" s="10">
        <f t="shared" si="5"/>
        <v>13.63062996215775</v>
      </c>
      <c r="P44" s="16"/>
      <c r="Q44" s="15"/>
      <c r="R44" s="15"/>
    </row>
    <row r="45" spans="1:18" ht="12.75">
      <c r="A45" s="1" t="s">
        <v>19</v>
      </c>
      <c r="B45" s="3" t="s">
        <v>81</v>
      </c>
      <c r="C45" s="9">
        <f>man!C40</f>
        <v>5877</v>
      </c>
      <c r="D45" s="9">
        <f t="shared" si="0"/>
        <v>6125</v>
      </c>
      <c r="E45" s="9">
        <f>man!E40</f>
        <v>1047</v>
      </c>
      <c r="F45" s="10">
        <f t="shared" si="1"/>
        <v>17.09387755102041</v>
      </c>
      <c r="G45" s="9">
        <f>man!F40</f>
        <v>1801</v>
      </c>
      <c r="H45" s="10">
        <f t="shared" si="2"/>
        <v>29.40408163265306</v>
      </c>
      <c r="I45" s="9">
        <f>man!G40</f>
        <v>1668</v>
      </c>
      <c r="J45" s="10">
        <f t="shared" si="3"/>
        <v>27.23265306122449</v>
      </c>
      <c r="K45" s="9">
        <f>man!H40</f>
        <v>877</v>
      </c>
      <c r="L45" s="10">
        <f t="shared" si="4"/>
        <v>14.318367346938777</v>
      </c>
      <c r="M45" s="9">
        <f>man!I40</f>
        <v>732</v>
      </c>
      <c r="N45" s="10">
        <f t="shared" si="5"/>
        <v>11.951020408163265</v>
      </c>
      <c r="P45" s="16"/>
      <c r="Q45" s="15"/>
      <c r="R45" s="15"/>
    </row>
    <row r="46" spans="1:18" ht="12.75">
      <c r="A46" s="1" t="s">
        <v>48</v>
      </c>
      <c r="B46" s="3" t="s">
        <v>17</v>
      </c>
      <c r="C46" s="9">
        <f>man!C41</f>
        <v>6930</v>
      </c>
      <c r="D46" s="9">
        <f t="shared" si="0"/>
        <v>7826</v>
      </c>
      <c r="E46" s="9">
        <f>man!E41</f>
        <v>944</v>
      </c>
      <c r="F46" s="10">
        <f t="shared" si="1"/>
        <v>12.062356248402759</v>
      </c>
      <c r="G46" s="9">
        <f>man!F41</f>
        <v>1904</v>
      </c>
      <c r="H46" s="10">
        <f t="shared" si="2"/>
        <v>24.329159212880143</v>
      </c>
      <c r="I46" s="9">
        <f>man!G41</f>
        <v>2385</v>
      </c>
      <c r="J46" s="10">
        <f t="shared" si="3"/>
        <v>30.475338614873497</v>
      </c>
      <c r="K46" s="9">
        <f>man!H41</f>
        <v>1460</v>
      </c>
      <c r="L46" s="10">
        <f t="shared" si="4"/>
        <v>18.655762841809352</v>
      </c>
      <c r="M46" s="9">
        <f>man!I41</f>
        <v>1133</v>
      </c>
      <c r="N46" s="10">
        <f t="shared" si="5"/>
        <v>14.477383082034246</v>
      </c>
      <c r="P46" s="16"/>
      <c r="Q46" s="15"/>
      <c r="R46" s="15"/>
    </row>
    <row r="47" spans="1:18" ht="12.75">
      <c r="A47" s="1" t="s">
        <v>59</v>
      </c>
      <c r="B47" s="3" t="s">
        <v>80</v>
      </c>
      <c r="C47" s="9">
        <f>man!C42</f>
        <v>7295</v>
      </c>
      <c r="D47" s="9">
        <f t="shared" si="0"/>
        <v>7947</v>
      </c>
      <c r="E47" s="9">
        <f>man!E42</f>
        <v>899</v>
      </c>
      <c r="F47" s="10">
        <f t="shared" si="1"/>
        <v>11.312444947779037</v>
      </c>
      <c r="G47" s="9">
        <f>man!F42</f>
        <v>1871</v>
      </c>
      <c r="H47" s="10">
        <f t="shared" si="2"/>
        <v>23.543475525355483</v>
      </c>
      <c r="I47" s="9">
        <f>man!G42</f>
        <v>2592</v>
      </c>
      <c r="J47" s="10">
        <f t="shared" si="3"/>
        <v>32.61608154020385</v>
      </c>
      <c r="K47" s="9">
        <f>man!H42</f>
        <v>1474</v>
      </c>
      <c r="L47" s="10">
        <f t="shared" si="4"/>
        <v>18.547879703032592</v>
      </c>
      <c r="M47" s="9">
        <f>man!I42</f>
        <v>1111</v>
      </c>
      <c r="N47" s="10">
        <f t="shared" si="5"/>
        <v>13.980118283629043</v>
      </c>
      <c r="P47" s="16"/>
      <c r="Q47" s="15"/>
      <c r="R47" s="15"/>
    </row>
    <row r="48" spans="1:18" ht="12.75">
      <c r="A48" s="1" t="s">
        <v>63</v>
      </c>
      <c r="B48" s="3" t="s">
        <v>31</v>
      </c>
      <c r="C48" s="9">
        <f>man!C43</f>
        <v>6553</v>
      </c>
      <c r="D48" s="9">
        <f t="shared" si="0"/>
        <v>6909</v>
      </c>
      <c r="E48" s="9">
        <f>man!E43</f>
        <v>1003</v>
      </c>
      <c r="F48" s="10">
        <f t="shared" si="1"/>
        <v>14.517296280214214</v>
      </c>
      <c r="G48" s="9">
        <f>man!F43</f>
        <v>1789</v>
      </c>
      <c r="H48" s="10">
        <f t="shared" si="2"/>
        <v>25.89376176002316</v>
      </c>
      <c r="I48" s="9">
        <f>man!G43</f>
        <v>2031</v>
      </c>
      <c r="J48" s="10">
        <f t="shared" si="3"/>
        <v>29.396439426834565</v>
      </c>
      <c r="K48" s="9">
        <f>man!H43</f>
        <v>1173</v>
      </c>
      <c r="L48" s="10">
        <f t="shared" si="4"/>
        <v>16.977854971775944</v>
      </c>
      <c r="M48" s="9">
        <f>man!I43</f>
        <v>913</v>
      </c>
      <c r="N48" s="10">
        <f t="shared" si="5"/>
        <v>13.214647561152121</v>
      </c>
      <c r="P48" s="16"/>
      <c r="Q48" s="15"/>
      <c r="R48" s="15"/>
    </row>
    <row r="49" spans="2:14" s="2" customFormat="1" ht="12.75">
      <c r="B49" s="3" t="s">
        <v>91</v>
      </c>
      <c r="C49" s="4">
        <f>SUM(C7:C48)</f>
        <v>390717</v>
      </c>
      <c r="D49" s="4">
        <f>SUM(D7:D48)</f>
        <v>421710</v>
      </c>
      <c r="E49" s="4">
        <f aca="true" t="shared" si="6" ref="E49:M49">SUM(E7:E48)</f>
        <v>55174</v>
      </c>
      <c r="F49" s="11">
        <f>E49/D49*100</f>
        <v>13.083398544023146</v>
      </c>
      <c r="G49" s="4">
        <f t="shared" si="6"/>
        <v>110918</v>
      </c>
      <c r="H49" s="11">
        <f>G49/D49*100</f>
        <v>26.301961063289937</v>
      </c>
      <c r="I49" s="4">
        <f t="shared" si="6"/>
        <v>124622</v>
      </c>
      <c r="J49" s="11">
        <f>I49/D49*100</f>
        <v>29.551587583884658</v>
      </c>
      <c r="K49" s="4">
        <f t="shared" si="6"/>
        <v>72382</v>
      </c>
      <c r="L49" s="11">
        <f>K49/D49*100</f>
        <v>17.163927817694624</v>
      </c>
      <c r="M49" s="4">
        <f t="shared" si="6"/>
        <v>58614</v>
      </c>
      <c r="N49" s="11">
        <f>M49/D49*100</f>
        <v>13.899124991107634</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11626</v>
      </c>
      <c r="D2" s="13">
        <v>12085</v>
      </c>
      <c r="E2" s="13">
        <v>1932</v>
      </c>
      <c r="F2" s="13">
        <v>3130</v>
      </c>
      <c r="G2" s="13">
        <v>3639</v>
      </c>
      <c r="H2" s="13">
        <v>1962</v>
      </c>
      <c r="I2" s="13">
        <v>1422</v>
      </c>
    </row>
    <row r="3" spans="1:9" ht="12.75">
      <c r="A3" s="13" t="s">
        <v>47</v>
      </c>
      <c r="B3" s="13" t="s">
        <v>11</v>
      </c>
      <c r="C3" s="13">
        <v>10835</v>
      </c>
      <c r="D3" s="13">
        <v>11843</v>
      </c>
      <c r="E3" s="13">
        <v>1606</v>
      </c>
      <c r="F3" s="13">
        <v>2882</v>
      </c>
      <c r="G3" s="13">
        <v>3568</v>
      </c>
      <c r="H3" s="13">
        <v>2069</v>
      </c>
      <c r="I3" s="13">
        <v>1718</v>
      </c>
    </row>
    <row r="4" spans="1:9" ht="12.75">
      <c r="A4" s="13" t="s">
        <v>58</v>
      </c>
      <c r="B4" s="13" t="s">
        <v>13</v>
      </c>
      <c r="C4" s="13">
        <v>10633</v>
      </c>
      <c r="D4" s="13">
        <v>11422</v>
      </c>
      <c r="E4" s="13">
        <v>1320</v>
      </c>
      <c r="F4" s="13">
        <v>2816</v>
      </c>
      <c r="G4" s="13">
        <v>3589</v>
      </c>
      <c r="H4" s="13">
        <v>2110</v>
      </c>
      <c r="I4" s="13">
        <v>1587</v>
      </c>
    </row>
    <row r="5" spans="1:9" ht="12.75">
      <c r="A5" s="13" t="s">
        <v>2</v>
      </c>
      <c r="B5" s="13" t="s">
        <v>62</v>
      </c>
      <c r="C5" s="13">
        <v>10407</v>
      </c>
      <c r="D5" s="13">
        <v>11542</v>
      </c>
      <c r="E5" s="13">
        <v>1312</v>
      </c>
      <c r="F5" s="13">
        <v>2847</v>
      </c>
      <c r="G5" s="13">
        <v>3398</v>
      </c>
      <c r="H5" s="13">
        <v>2157</v>
      </c>
      <c r="I5" s="13">
        <v>1828</v>
      </c>
    </row>
    <row r="6" spans="1:9" ht="12.75">
      <c r="A6" s="13" t="s">
        <v>1</v>
      </c>
      <c r="B6" s="13" t="s">
        <v>60</v>
      </c>
      <c r="C6" s="13">
        <v>16089</v>
      </c>
      <c r="D6" s="13">
        <v>16797</v>
      </c>
      <c r="E6" s="13">
        <v>2922</v>
      </c>
      <c r="F6" s="13">
        <v>4982</v>
      </c>
      <c r="G6" s="13">
        <v>4908</v>
      </c>
      <c r="H6" s="13">
        <v>2395</v>
      </c>
      <c r="I6" s="13">
        <v>1590</v>
      </c>
    </row>
    <row r="7" spans="1:9" ht="12.75">
      <c r="A7" s="13" t="s">
        <v>21</v>
      </c>
      <c r="B7" s="13" t="s">
        <v>70</v>
      </c>
      <c r="C7" s="13">
        <v>9352</v>
      </c>
      <c r="D7" s="13">
        <v>10366</v>
      </c>
      <c r="E7" s="13">
        <v>1702</v>
      </c>
      <c r="F7" s="13">
        <v>2458</v>
      </c>
      <c r="G7" s="13">
        <v>2831</v>
      </c>
      <c r="H7" s="13">
        <v>1835</v>
      </c>
      <c r="I7" s="13">
        <v>1540</v>
      </c>
    </row>
    <row r="8" spans="1:9" ht="12.75">
      <c r="A8" s="13" t="s">
        <v>18</v>
      </c>
      <c r="B8" s="13" t="s">
        <v>37</v>
      </c>
      <c r="C8" s="13">
        <v>7587</v>
      </c>
      <c r="D8" s="13">
        <v>8048</v>
      </c>
      <c r="E8" s="13">
        <v>1020</v>
      </c>
      <c r="F8" s="13">
        <v>1937</v>
      </c>
      <c r="G8" s="13">
        <v>2622</v>
      </c>
      <c r="H8" s="13">
        <v>1486</v>
      </c>
      <c r="I8" s="13">
        <v>983</v>
      </c>
    </row>
    <row r="9" spans="1:9" ht="12.75">
      <c r="A9" s="13" t="s">
        <v>22</v>
      </c>
      <c r="B9" s="13" t="s">
        <v>74</v>
      </c>
      <c r="C9" s="13">
        <v>9716</v>
      </c>
      <c r="D9" s="13">
        <v>10005</v>
      </c>
      <c r="E9" s="13">
        <v>1149</v>
      </c>
      <c r="F9" s="13">
        <v>2818</v>
      </c>
      <c r="G9" s="13">
        <v>2854</v>
      </c>
      <c r="H9" s="13">
        <v>1699</v>
      </c>
      <c r="I9" s="13">
        <v>1485</v>
      </c>
    </row>
    <row r="10" spans="1:9" ht="12.75">
      <c r="A10" s="13" t="s">
        <v>24</v>
      </c>
      <c r="B10" s="13" t="s">
        <v>71</v>
      </c>
      <c r="C10" s="13">
        <v>5872</v>
      </c>
      <c r="D10" s="13">
        <v>6215</v>
      </c>
      <c r="E10" s="13">
        <v>729</v>
      </c>
      <c r="F10" s="13">
        <v>1410</v>
      </c>
      <c r="G10" s="13">
        <v>1968</v>
      </c>
      <c r="H10" s="13">
        <v>1118</v>
      </c>
      <c r="I10" s="13">
        <v>990</v>
      </c>
    </row>
    <row r="11" spans="1:9" ht="12.75">
      <c r="A11" s="13" t="s">
        <v>30</v>
      </c>
      <c r="B11" s="13" t="s">
        <v>45</v>
      </c>
      <c r="C11" s="13">
        <v>27387</v>
      </c>
      <c r="D11" s="13">
        <v>28443</v>
      </c>
      <c r="E11" s="13">
        <v>2466</v>
      </c>
      <c r="F11" s="13">
        <v>8491</v>
      </c>
      <c r="G11" s="13">
        <v>8191</v>
      </c>
      <c r="H11" s="13">
        <v>4812</v>
      </c>
      <c r="I11" s="13">
        <v>4483</v>
      </c>
    </row>
    <row r="12" spans="1:9" ht="12.75">
      <c r="A12" s="13" t="s">
        <v>77</v>
      </c>
      <c r="B12" s="13" t="s">
        <v>16</v>
      </c>
      <c r="C12" s="13">
        <v>7027</v>
      </c>
      <c r="D12" s="13">
        <v>7360</v>
      </c>
      <c r="E12" s="13">
        <v>932</v>
      </c>
      <c r="F12" s="13">
        <v>1802</v>
      </c>
      <c r="G12" s="13">
        <v>2260</v>
      </c>
      <c r="H12" s="13">
        <v>1292</v>
      </c>
      <c r="I12" s="13">
        <v>1074</v>
      </c>
    </row>
    <row r="13" spans="1:9" ht="12.75">
      <c r="A13" s="13" t="s">
        <v>64</v>
      </c>
      <c r="B13" s="13" t="s">
        <v>12</v>
      </c>
      <c r="C13" s="13">
        <v>5659</v>
      </c>
      <c r="D13" s="13">
        <v>6025</v>
      </c>
      <c r="E13" s="13">
        <v>816</v>
      </c>
      <c r="F13" s="13">
        <v>1585</v>
      </c>
      <c r="G13" s="13">
        <v>1679</v>
      </c>
      <c r="H13" s="13">
        <v>1026</v>
      </c>
      <c r="I13" s="13">
        <v>919</v>
      </c>
    </row>
    <row r="14" spans="1:9" ht="12.75">
      <c r="A14" s="13" t="s">
        <v>38</v>
      </c>
      <c r="B14" s="13" t="s">
        <v>3</v>
      </c>
      <c r="C14" s="13">
        <v>4756</v>
      </c>
      <c r="D14" s="13">
        <v>5070</v>
      </c>
      <c r="E14" s="13">
        <v>698</v>
      </c>
      <c r="F14" s="13">
        <v>1310</v>
      </c>
      <c r="G14" s="13">
        <v>1519</v>
      </c>
      <c r="H14" s="13">
        <v>834</v>
      </c>
      <c r="I14" s="13">
        <v>709</v>
      </c>
    </row>
    <row r="15" spans="1:9" ht="12.75">
      <c r="A15" s="13" t="s">
        <v>51</v>
      </c>
      <c r="B15" s="13" t="s">
        <v>43</v>
      </c>
      <c r="C15" s="13">
        <v>17091</v>
      </c>
      <c r="D15" s="13">
        <v>17593</v>
      </c>
      <c r="E15" s="13">
        <v>2249</v>
      </c>
      <c r="F15" s="13">
        <v>4946</v>
      </c>
      <c r="G15" s="13">
        <v>5032</v>
      </c>
      <c r="H15" s="13">
        <v>2995</v>
      </c>
      <c r="I15" s="13">
        <v>2371</v>
      </c>
    </row>
    <row r="16" spans="1:9" ht="12.75">
      <c r="A16" s="13" t="s">
        <v>23</v>
      </c>
      <c r="B16" s="13" t="s">
        <v>40</v>
      </c>
      <c r="C16" s="13">
        <v>11051</v>
      </c>
      <c r="D16" s="13">
        <v>11776</v>
      </c>
      <c r="E16" s="13">
        <v>1428</v>
      </c>
      <c r="F16" s="13">
        <v>2837</v>
      </c>
      <c r="G16" s="13">
        <v>3355</v>
      </c>
      <c r="H16" s="13">
        <v>2034</v>
      </c>
      <c r="I16" s="13">
        <v>2122</v>
      </c>
    </row>
    <row r="17" spans="1:9" ht="12.75">
      <c r="A17" s="13" t="s">
        <v>53</v>
      </c>
      <c r="B17" s="13" t="s">
        <v>4</v>
      </c>
      <c r="C17" s="13">
        <v>4600</v>
      </c>
      <c r="D17" s="13">
        <v>4944</v>
      </c>
      <c r="E17" s="13">
        <v>571</v>
      </c>
      <c r="F17" s="13">
        <v>1410</v>
      </c>
      <c r="G17" s="13">
        <v>1523</v>
      </c>
      <c r="H17" s="13">
        <v>802</v>
      </c>
      <c r="I17" s="13">
        <v>638</v>
      </c>
    </row>
    <row r="18" spans="1:9" ht="12.75">
      <c r="A18" s="13" t="s">
        <v>8</v>
      </c>
      <c r="B18" s="13" t="s">
        <v>36</v>
      </c>
      <c r="C18" s="13">
        <v>11656</v>
      </c>
      <c r="D18" s="13">
        <v>13073</v>
      </c>
      <c r="E18" s="13">
        <v>2188</v>
      </c>
      <c r="F18" s="13">
        <v>3466</v>
      </c>
      <c r="G18" s="13">
        <v>3468</v>
      </c>
      <c r="H18" s="13">
        <v>2121</v>
      </c>
      <c r="I18" s="13">
        <v>1830</v>
      </c>
    </row>
    <row r="19" spans="1:9" ht="12.75">
      <c r="A19" s="13" t="s">
        <v>69</v>
      </c>
      <c r="B19" s="13" t="s">
        <v>42</v>
      </c>
      <c r="C19" s="13">
        <v>12258</v>
      </c>
      <c r="D19" s="13">
        <v>13340</v>
      </c>
      <c r="E19" s="13">
        <v>2114</v>
      </c>
      <c r="F19" s="13">
        <v>3614</v>
      </c>
      <c r="G19" s="13">
        <v>3736</v>
      </c>
      <c r="H19" s="13">
        <v>2128</v>
      </c>
      <c r="I19" s="13">
        <v>1748</v>
      </c>
    </row>
    <row r="20" spans="1:9" ht="12.75">
      <c r="A20" s="13" t="s">
        <v>6</v>
      </c>
      <c r="B20" s="13" t="s">
        <v>57</v>
      </c>
      <c r="C20" s="13">
        <v>7498</v>
      </c>
      <c r="D20" s="13">
        <v>8642</v>
      </c>
      <c r="E20" s="13">
        <v>1014</v>
      </c>
      <c r="F20" s="13">
        <v>2183</v>
      </c>
      <c r="G20" s="13">
        <v>2564</v>
      </c>
      <c r="H20" s="13">
        <v>1616</v>
      </c>
      <c r="I20" s="13">
        <v>1265</v>
      </c>
    </row>
    <row r="21" spans="1:9" ht="12.75">
      <c r="A21" s="13" t="s">
        <v>10</v>
      </c>
      <c r="B21" s="13" t="s">
        <v>65</v>
      </c>
      <c r="C21" s="13">
        <v>3172</v>
      </c>
      <c r="D21" s="13">
        <v>3332</v>
      </c>
      <c r="E21" s="13">
        <v>647</v>
      </c>
      <c r="F21" s="13">
        <v>851</v>
      </c>
      <c r="G21" s="13">
        <v>875</v>
      </c>
      <c r="H21" s="13">
        <v>489</v>
      </c>
      <c r="I21" s="13">
        <v>470</v>
      </c>
    </row>
    <row r="22" spans="1:9" ht="12.75">
      <c r="A22" s="13" t="s">
        <v>61</v>
      </c>
      <c r="B22" s="13" t="s">
        <v>25</v>
      </c>
      <c r="C22" s="13">
        <v>6451</v>
      </c>
      <c r="D22" s="13">
        <v>6683</v>
      </c>
      <c r="E22" s="13">
        <v>1076</v>
      </c>
      <c r="F22" s="13">
        <v>2007</v>
      </c>
      <c r="G22" s="13">
        <v>1897</v>
      </c>
      <c r="H22" s="13">
        <v>992</v>
      </c>
      <c r="I22" s="13">
        <v>711</v>
      </c>
    </row>
    <row r="23" spans="1:9" ht="12.75">
      <c r="A23" s="13" t="s">
        <v>27</v>
      </c>
      <c r="B23" s="13" t="s">
        <v>41</v>
      </c>
      <c r="C23" s="13">
        <v>8842</v>
      </c>
      <c r="D23" s="13">
        <v>10477</v>
      </c>
      <c r="E23" s="13">
        <v>1155</v>
      </c>
      <c r="F23" s="13">
        <v>2834</v>
      </c>
      <c r="G23" s="13">
        <v>3319</v>
      </c>
      <c r="H23" s="13">
        <v>1822</v>
      </c>
      <c r="I23" s="13">
        <v>1347</v>
      </c>
    </row>
    <row r="24" spans="1:9" ht="12.75">
      <c r="A24" s="13" t="s">
        <v>46</v>
      </c>
      <c r="B24" s="13" t="s">
        <v>56</v>
      </c>
      <c r="C24" s="13">
        <v>8815</v>
      </c>
      <c r="D24" s="13">
        <v>9358</v>
      </c>
      <c r="E24" s="13">
        <v>1081</v>
      </c>
      <c r="F24" s="13">
        <v>2218</v>
      </c>
      <c r="G24" s="13">
        <v>2687</v>
      </c>
      <c r="H24" s="13">
        <v>1787</v>
      </c>
      <c r="I24" s="13">
        <v>1585</v>
      </c>
    </row>
    <row r="25" spans="1:9" ht="12.75">
      <c r="A25" s="13" t="s">
        <v>5</v>
      </c>
      <c r="B25" s="13" t="s">
        <v>33</v>
      </c>
      <c r="C25" s="13">
        <v>4206</v>
      </c>
      <c r="D25" s="13">
        <v>4560</v>
      </c>
      <c r="E25" s="13">
        <v>565</v>
      </c>
      <c r="F25" s="13">
        <v>1102</v>
      </c>
      <c r="G25" s="13">
        <v>1427</v>
      </c>
      <c r="H25" s="13">
        <v>821</v>
      </c>
      <c r="I25" s="13">
        <v>645</v>
      </c>
    </row>
    <row r="26" spans="1:9" ht="12.75">
      <c r="A26" s="13" t="s">
        <v>83</v>
      </c>
      <c r="B26" s="13" t="s">
        <v>44</v>
      </c>
      <c r="C26" s="13">
        <v>15367</v>
      </c>
      <c r="D26" s="13">
        <v>17051</v>
      </c>
      <c r="E26" s="13">
        <v>2193</v>
      </c>
      <c r="F26" s="13">
        <v>4783</v>
      </c>
      <c r="G26" s="13">
        <v>5164</v>
      </c>
      <c r="H26" s="13">
        <v>2766</v>
      </c>
      <c r="I26" s="13">
        <v>2145</v>
      </c>
    </row>
    <row r="27" spans="1:9" ht="12.75">
      <c r="A27" s="13" t="s">
        <v>67</v>
      </c>
      <c r="B27" s="13" t="s">
        <v>50</v>
      </c>
      <c r="C27" s="13">
        <v>5540</v>
      </c>
      <c r="D27" s="13">
        <v>5804</v>
      </c>
      <c r="E27" s="13">
        <v>666</v>
      </c>
      <c r="F27" s="13">
        <v>1883</v>
      </c>
      <c r="G27" s="13">
        <v>1865</v>
      </c>
      <c r="H27" s="13">
        <v>829</v>
      </c>
      <c r="I27" s="13">
        <v>561</v>
      </c>
    </row>
    <row r="28" spans="1:9" ht="12.75">
      <c r="A28" s="13" t="s">
        <v>26</v>
      </c>
      <c r="B28" s="13" t="s">
        <v>34</v>
      </c>
      <c r="C28" s="13">
        <v>13017</v>
      </c>
      <c r="D28" s="13">
        <v>14368</v>
      </c>
      <c r="E28" s="13">
        <v>2050</v>
      </c>
      <c r="F28" s="13">
        <v>3624</v>
      </c>
      <c r="G28" s="13">
        <v>4209</v>
      </c>
      <c r="H28" s="13">
        <v>2475</v>
      </c>
      <c r="I28" s="13">
        <v>2010</v>
      </c>
    </row>
    <row r="29" spans="1:9" ht="12.75">
      <c r="A29" s="13" t="s">
        <v>20</v>
      </c>
      <c r="B29" s="13" t="s">
        <v>15</v>
      </c>
      <c r="C29" s="13">
        <v>6649</v>
      </c>
      <c r="D29" s="13">
        <v>6901</v>
      </c>
      <c r="E29" s="13">
        <v>1088</v>
      </c>
      <c r="F29" s="13">
        <v>1864</v>
      </c>
      <c r="G29" s="13">
        <v>2056</v>
      </c>
      <c r="H29" s="13">
        <v>1075</v>
      </c>
      <c r="I29" s="13">
        <v>818</v>
      </c>
    </row>
    <row r="30" spans="1:9" ht="12.75">
      <c r="A30" s="13" t="s">
        <v>82</v>
      </c>
      <c r="B30" s="13" t="s">
        <v>54</v>
      </c>
      <c r="C30" s="13">
        <v>10743</v>
      </c>
      <c r="D30" s="13">
        <v>11503</v>
      </c>
      <c r="E30" s="13">
        <v>1299</v>
      </c>
      <c r="F30" s="13">
        <v>2858</v>
      </c>
      <c r="G30" s="13">
        <v>3573</v>
      </c>
      <c r="H30" s="13">
        <v>2143</v>
      </c>
      <c r="I30" s="13">
        <v>1630</v>
      </c>
    </row>
    <row r="31" spans="1:9" ht="12.75">
      <c r="A31" s="13" t="s">
        <v>32</v>
      </c>
      <c r="B31" s="13" t="s">
        <v>52</v>
      </c>
      <c r="C31" s="13">
        <v>8438</v>
      </c>
      <c r="D31" s="13">
        <v>9239</v>
      </c>
      <c r="E31" s="13">
        <v>959</v>
      </c>
      <c r="F31" s="13">
        <v>2064</v>
      </c>
      <c r="G31" s="13">
        <v>2908</v>
      </c>
      <c r="H31" s="13">
        <v>1847</v>
      </c>
      <c r="I31" s="13">
        <v>1461</v>
      </c>
    </row>
    <row r="32" spans="1:9" ht="12.75">
      <c r="A32" s="13" t="s">
        <v>0</v>
      </c>
      <c r="B32" s="13" t="s">
        <v>55</v>
      </c>
      <c r="C32" s="13">
        <v>7992</v>
      </c>
      <c r="D32" s="13">
        <v>8531</v>
      </c>
      <c r="E32" s="13">
        <v>1251</v>
      </c>
      <c r="F32" s="13">
        <v>2272</v>
      </c>
      <c r="G32" s="13">
        <v>2609</v>
      </c>
      <c r="H32" s="13">
        <v>1400</v>
      </c>
      <c r="I32" s="13">
        <v>999</v>
      </c>
    </row>
    <row r="33" spans="1:9" ht="12.75">
      <c r="A33" s="13" t="s">
        <v>72</v>
      </c>
      <c r="B33" s="13" t="s">
        <v>28</v>
      </c>
      <c r="C33" s="13">
        <v>12146</v>
      </c>
      <c r="D33" s="13">
        <v>13037</v>
      </c>
      <c r="E33" s="13">
        <v>1470</v>
      </c>
      <c r="F33" s="13">
        <v>3335</v>
      </c>
      <c r="G33" s="13">
        <v>3865</v>
      </c>
      <c r="H33" s="13">
        <v>2300</v>
      </c>
      <c r="I33" s="13">
        <v>2067</v>
      </c>
    </row>
    <row r="34" spans="1:9" ht="12.75">
      <c r="A34" s="13" t="s">
        <v>49</v>
      </c>
      <c r="B34" s="13" t="s">
        <v>79</v>
      </c>
      <c r="C34" s="13">
        <v>7196</v>
      </c>
      <c r="D34" s="13">
        <v>7901</v>
      </c>
      <c r="E34" s="13">
        <v>1035</v>
      </c>
      <c r="F34" s="13">
        <v>2027</v>
      </c>
      <c r="G34" s="13">
        <v>2411</v>
      </c>
      <c r="H34" s="13">
        <v>1405</v>
      </c>
      <c r="I34" s="13">
        <v>1023</v>
      </c>
    </row>
    <row r="35" spans="1:9" ht="12.75">
      <c r="A35" s="13" t="s">
        <v>76</v>
      </c>
      <c r="B35" s="13" t="s">
        <v>84</v>
      </c>
      <c r="C35" s="13">
        <v>6642</v>
      </c>
      <c r="D35" s="13">
        <v>7546</v>
      </c>
      <c r="E35" s="13">
        <v>1265</v>
      </c>
      <c r="F35" s="13">
        <v>1972</v>
      </c>
      <c r="G35" s="13">
        <v>2214</v>
      </c>
      <c r="H35" s="13">
        <v>1265</v>
      </c>
      <c r="I35" s="13">
        <v>830</v>
      </c>
    </row>
    <row r="36" spans="1:9" ht="12.75">
      <c r="A36" s="13" t="s">
        <v>9</v>
      </c>
      <c r="B36" s="13" t="s">
        <v>35</v>
      </c>
      <c r="C36" s="13">
        <v>8622</v>
      </c>
      <c r="D36" s="13">
        <v>9283</v>
      </c>
      <c r="E36" s="13">
        <v>1029</v>
      </c>
      <c r="F36" s="13">
        <v>2662</v>
      </c>
      <c r="G36" s="13">
        <v>2614</v>
      </c>
      <c r="H36" s="13">
        <v>1676</v>
      </c>
      <c r="I36" s="13">
        <v>1302</v>
      </c>
    </row>
    <row r="37" spans="1:9" ht="12.75">
      <c r="A37" s="13" t="s">
        <v>73</v>
      </c>
      <c r="B37" s="13" t="s">
        <v>78</v>
      </c>
      <c r="C37" s="13">
        <v>10359</v>
      </c>
      <c r="D37" s="13">
        <v>12116</v>
      </c>
      <c r="E37" s="13">
        <v>1539</v>
      </c>
      <c r="F37" s="13">
        <v>2833</v>
      </c>
      <c r="G37" s="13">
        <v>3746</v>
      </c>
      <c r="H37" s="13">
        <v>2319</v>
      </c>
      <c r="I37" s="13">
        <v>1679</v>
      </c>
    </row>
    <row r="38" spans="1:9" ht="12.75">
      <c r="A38" s="13" t="s">
        <v>29</v>
      </c>
      <c r="B38" s="13" t="s">
        <v>75</v>
      </c>
      <c r="C38" s="13">
        <v>6236</v>
      </c>
      <c r="D38" s="13">
        <v>7147</v>
      </c>
      <c r="E38" s="13">
        <v>821</v>
      </c>
      <c r="F38" s="13">
        <v>1619</v>
      </c>
      <c r="G38" s="13">
        <v>2132</v>
      </c>
      <c r="H38" s="13">
        <v>1272</v>
      </c>
      <c r="I38" s="13">
        <v>1303</v>
      </c>
    </row>
    <row r="39" spans="1:9" ht="12.75">
      <c r="A39" s="13" t="s">
        <v>68</v>
      </c>
      <c r="B39" s="13" t="s">
        <v>14</v>
      </c>
      <c r="C39" s="13">
        <v>12529</v>
      </c>
      <c r="D39" s="13">
        <v>13477</v>
      </c>
      <c r="E39" s="13">
        <v>1924</v>
      </c>
      <c r="F39" s="13">
        <v>3821</v>
      </c>
      <c r="G39" s="13">
        <v>3671</v>
      </c>
      <c r="H39" s="13">
        <v>2224</v>
      </c>
      <c r="I39" s="13">
        <v>1837</v>
      </c>
    </row>
    <row r="40" spans="1:9" ht="12.75">
      <c r="A40" s="13" t="s">
        <v>19</v>
      </c>
      <c r="B40" s="13" t="s">
        <v>81</v>
      </c>
      <c r="C40" s="13">
        <v>5877</v>
      </c>
      <c r="D40" s="13">
        <v>6125</v>
      </c>
      <c r="E40" s="13">
        <v>1047</v>
      </c>
      <c r="F40" s="13">
        <v>1801</v>
      </c>
      <c r="G40" s="13">
        <v>1668</v>
      </c>
      <c r="H40" s="13">
        <v>877</v>
      </c>
      <c r="I40" s="13">
        <v>732</v>
      </c>
    </row>
    <row r="41" spans="1:9" ht="12.75">
      <c r="A41" s="13" t="s">
        <v>48</v>
      </c>
      <c r="B41" s="13" t="s">
        <v>17</v>
      </c>
      <c r="C41" s="13">
        <v>6930</v>
      </c>
      <c r="D41" s="13">
        <v>7826</v>
      </c>
      <c r="E41" s="13">
        <v>944</v>
      </c>
      <c r="F41" s="13">
        <v>1904</v>
      </c>
      <c r="G41" s="13">
        <v>2385</v>
      </c>
      <c r="H41" s="13">
        <v>1460</v>
      </c>
      <c r="I41" s="13">
        <v>1133</v>
      </c>
    </row>
    <row r="42" spans="1:9" ht="12.75">
      <c r="A42" s="13" t="s">
        <v>59</v>
      </c>
      <c r="B42" s="13" t="s">
        <v>80</v>
      </c>
      <c r="C42" s="13">
        <v>7295</v>
      </c>
      <c r="D42" s="13">
        <v>7947</v>
      </c>
      <c r="E42" s="13">
        <v>899</v>
      </c>
      <c r="F42" s="13">
        <v>1871</v>
      </c>
      <c r="G42" s="13">
        <v>2592</v>
      </c>
      <c r="H42" s="13">
        <v>1474</v>
      </c>
      <c r="I42" s="13">
        <v>1111</v>
      </c>
    </row>
    <row r="43" spans="1:9" ht="12.75">
      <c r="A43" s="13" t="s">
        <v>63</v>
      </c>
      <c r="B43" s="13" t="s">
        <v>31</v>
      </c>
      <c r="C43" s="13">
        <v>6553</v>
      </c>
      <c r="D43" s="13">
        <v>6909</v>
      </c>
      <c r="E43" s="13">
        <v>1003</v>
      </c>
      <c r="F43" s="13">
        <v>1789</v>
      </c>
      <c r="G43" s="13">
        <v>2031</v>
      </c>
      <c r="H43" s="13">
        <v>1173</v>
      </c>
      <c r="I43" s="13">
        <v>913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2017-09-11T05:52:35Z</dcterms:modified>
  <cp:category/>
  <cp:version/>
  <cp:contentType/>
  <cp:contentStatus/>
</cp:coreProperties>
</file>