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<sst xmlns="http://schemas.openxmlformats.org/spreadsheetml/2006/main" count="201" uniqueCount="108">
  <si>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</si>
  <si>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</si>
  <si>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</si>
  <si>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</si>
  <si>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</si>
  <si>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</si>
  <si>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</si>
  <si>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</si>
  <si>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</si>
  <si>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</si>
  <si>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</si>
  <si>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</si>
  <si>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</si>
  <si>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</si>
  <si>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</si>
  <si>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</si>
  <si>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</si>
  <si>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</si>
  <si>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</si>
  <si>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</si>
  <si>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</si>
  <si>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</si>
  <si>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</si>
  <si>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</si>
  <si>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</si>
  <si>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</si>
  <si>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</si>
  <si>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</si>
  <si>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</si>
  <si>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</si>
  <si>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</si>
  <si>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</si>
  <si>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</si>
  <si>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</si>
  <si>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</si>
  <si>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</si>
  <si>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</si>
  <si>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</si>
  <si>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</si>
  <si>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</si>
  <si>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</si>
  <si>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</si>
  <si>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</si>
  <si>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</si>
  <si>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</si>
  <si>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</si>
  <si>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</si>
  <si>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</si>
  <si>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</si>
  <si>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</si>
  <si>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</si>
  <si>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</si>
  <si>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</si>
  <si>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</si>
  <si>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</si>
  <si>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</si>
  <si>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</si>
  <si>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</si>
  <si>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</si>
  <si>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</si>
  <si>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</si>
  <si>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</si>
  <si>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</si>
  <si>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</si>
  <si>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</si>
  <si>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</si>
  <si>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</si>
  <si>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</si>
  <si>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</si>
  <si>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</si>
  <si>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</si>
  <si>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</si>
  <si>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</si>
  <si>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</si>
  <si>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</si>
  <si>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</si>
  <si>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</si>
  <si>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</si>
  <si>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</si>
  <si>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</si>
  <si>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</si>
  <si>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</si>
  <si>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</si>
  <si>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</si>
  <si>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</si>
  <si>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</si>
  <si>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</si>
  <si>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</si>
  <si>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</si>
  <si>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</si>
  <si>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</si>
  <si>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</si>
  <si>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</si>
  <si>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</si>
  <si>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</si>
  <si>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</si>
  <si>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</si>
  <si>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</si>
  <si>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</si>
  <si>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</si>
  <si>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</si>
  <si>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</si>
  <si>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</si>
  <si>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</si>
  <si>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</si>
  <si>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</si>
  <si>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</si>
  <si>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31.05.2016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</si>
</sst>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3" t="s">
        <v>85</v>
      </c>
      <c r="C4" s="26" t="s">
        <v>90</v>
      </c>
      <c r="D4" s="29" t="s">
        <v>92</v>
      </c>
      <c r="E4" s="20" t="s">
        <v>93</v>
      </c>
      <c r="F4" s="20"/>
      <c r="G4" s="20"/>
      <c r="H4" s="20"/>
      <c r="I4" s="20"/>
      <c r="J4" s="20"/>
      <c r="K4" s="20"/>
      <c r="L4" s="20"/>
      <c r="M4" s="20"/>
      <c r="N4" s="20"/>
    </row>
    <row r="5" spans="2:14" s="11" customFormat="1" ht="15.75" customHeight="1">
      <c r="B5" s="24"/>
      <c r="C5" s="27"/>
      <c r="D5" s="30"/>
      <c r="E5" s="20" t="s">
        <v>96</v>
      </c>
      <c r="F5" s="20"/>
      <c r="G5" s="20" t="s">
        <v>86</v>
      </c>
      <c r="H5" s="20"/>
      <c r="I5" s="20" t="s">
        <v>87</v>
      </c>
      <c r="J5" s="20"/>
      <c r="K5" s="20" t="s">
        <v>88</v>
      </c>
      <c r="L5" s="20"/>
      <c r="M5" s="20" t="s">
        <v>89</v>
      </c>
      <c r="N5" s="20"/>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11469</v>
      </c>
      <c r="D8" s="5">
        <f>E8+G8+I8+K8+M8</f>
        <v>19378</v>
      </c>
      <c r="E8" s="10">
        <f>man!E2</f>
        <v>1950</v>
      </c>
      <c r="F8" s="13">
        <f>E8/D8*100</f>
        <v>10.06295799360099</v>
      </c>
      <c r="G8" s="10">
        <f>man!F2</f>
        <v>5189</v>
      </c>
      <c r="H8" s="13">
        <f>G8/D8*100</f>
        <v>26.777789245536177</v>
      </c>
      <c r="I8" s="17">
        <f>man!G2</f>
        <v>5640</v>
      </c>
      <c r="J8" s="13">
        <f>I8/D8*100</f>
        <v>29.105170812261328</v>
      </c>
      <c r="K8" s="10">
        <f>man!H2</f>
        <v>3546</v>
      </c>
      <c r="L8" s="13">
        <f>K8/D8*100</f>
        <v>18.299102074517496</v>
      </c>
      <c r="M8" s="10">
        <f>man!I2</f>
        <v>3053</v>
      </c>
      <c r="N8" s="13">
        <f>M8/D8*100</f>
        <v>15.754979874084013</v>
      </c>
      <c r="Q8" s="19"/>
    </row>
    <row r="9" spans="1:17" ht="12.75">
      <c r="A9" s="1" t="s">
        <v>47</v>
      </c>
      <c r="B9" s="4" t="s">
        <v>11</v>
      </c>
      <c r="C9" s="18">
        <f>man!C3</f>
        <v>16116</v>
      </c>
      <c r="D9" s="5">
        <f aca="true" t="shared" si="0" ref="D9:D49">E9+G9+I9+K9+M9</f>
        <v>25123</v>
      </c>
      <c r="E9" s="10">
        <f>man!E3</f>
        <v>2357</v>
      </c>
      <c r="F9" s="13">
        <f aca="true" t="shared" si="1" ref="F9:F50">E9/D9*100</f>
        <v>9.381841340604227</v>
      </c>
      <c r="G9" s="10">
        <f>man!F3</f>
        <v>6279</v>
      </c>
      <c r="H9" s="13">
        <f aca="true" t="shared" si="2" ref="H9:H50">G9/D9*100</f>
        <v>24.993034271384786</v>
      </c>
      <c r="I9" s="17">
        <f>man!G3</f>
        <v>7491</v>
      </c>
      <c r="J9" s="13">
        <f aca="true" t="shared" si="3" ref="J9:J50">I9/D9*100</f>
        <v>29.81729888946384</v>
      </c>
      <c r="K9" s="10">
        <f>man!H3</f>
        <v>4754</v>
      </c>
      <c r="L9" s="13">
        <f aca="true" t="shared" si="4" ref="L9:L50">K9/D9*100</f>
        <v>18.92289933527047</v>
      </c>
      <c r="M9" s="10">
        <f>man!I3</f>
        <v>4242</v>
      </c>
      <c r="N9" s="13">
        <f aca="true" t="shared" si="5" ref="N9:N50">M9/D9*100</f>
        <v>16.884926163276678</v>
      </c>
      <c r="Q9" s="19"/>
    </row>
    <row r="10" spans="1:17" ht="12.75">
      <c r="A10" s="1" t="s">
        <v>58</v>
      </c>
      <c r="B10" s="4" t="s">
        <v>13</v>
      </c>
      <c r="C10" s="18">
        <f>man!C4</f>
        <v>22063</v>
      </c>
      <c r="D10" s="5">
        <f t="shared" si="0"/>
        <v>33280</v>
      </c>
      <c r="E10" s="10">
        <f>man!E4</f>
        <v>3333</v>
      </c>
      <c r="F10" s="13">
        <f t="shared" si="1"/>
        <v>10.015024038461538</v>
      </c>
      <c r="G10" s="10">
        <f>man!F4</f>
        <v>8873</v>
      </c>
      <c r="H10" s="13">
        <f t="shared" si="2"/>
        <v>26.661658653846153</v>
      </c>
      <c r="I10" s="17">
        <f>man!G4</f>
        <v>9705</v>
      </c>
      <c r="J10" s="13">
        <f t="shared" si="3"/>
        <v>29.161658653846157</v>
      </c>
      <c r="K10" s="10">
        <f>man!H4</f>
        <v>6040</v>
      </c>
      <c r="L10" s="13">
        <f t="shared" si="4"/>
        <v>18.14903846153846</v>
      </c>
      <c r="M10" s="10">
        <f>man!I4</f>
        <v>5329</v>
      </c>
      <c r="N10" s="13">
        <f t="shared" si="5"/>
        <v>16.012620192307693</v>
      </c>
      <c r="Q10" s="19"/>
    </row>
    <row r="11" spans="1:17" ht="12.75">
      <c r="A11" s="1" t="s">
        <v>2</v>
      </c>
      <c r="B11" s="4" t="s">
        <v>62</v>
      </c>
      <c r="C11" s="18">
        <f>man!C5</f>
        <v>16129</v>
      </c>
      <c r="D11" s="5">
        <f t="shared" si="0"/>
        <v>24531</v>
      </c>
      <c r="E11" s="10">
        <f>man!E5</f>
        <v>2551</v>
      </c>
      <c r="F11" s="13">
        <f t="shared" si="1"/>
        <v>10.399086869675104</v>
      </c>
      <c r="G11" s="10">
        <f>man!F5</f>
        <v>6168</v>
      </c>
      <c r="H11" s="13">
        <f t="shared" si="2"/>
        <v>25.143695731931025</v>
      </c>
      <c r="I11" s="17">
        <f>man!G5</f>
        <v>7292</v>
      </c>
      <c r="J11" s="13">
        <f t="shared" si="3"/>
        <v>29.72565325506502</v>
      </c>
      <c r="K11" s="10">
        <f>man!H5</f>
        <v>4805</v>
      </c>
      <c r="L11" s="13">
        <f t="shared" si="4"/>
        <v>19.587460763931354</v>
      </c>
      <c r="M11" s="10">
        <f>man!I5</f>
        <v>3715</v>
      </c>
      <c r="N11" s="13">
        <f t="shared" si="5"/>
        <v>15.144103379397498</v>
      </c>
      <c r="Q11" s="19"/>
    </row>
    <row r="12" spans="1:17" ht="12.75">
      <c r="A12" s="1" t="s">
        <v>1</v>
      </c>
      <c r="B12" s="4" t="s">
        <v>60</v>
      </c>
      <c r="C12" s="18">
        <f>man!C6</f>
        <v>26720</v>
      </c>
      <c r="D12" s="5">
        <f t="shared" si="0"/>
        <v>41330</v>
      </c>
      <c r="E12" s="10">
        <f>man!E6</f>
        <v>4024</v>
      </c>
      <c r="F12" s="13">
        <f t="shared" si="1"/>
        <v>9.736269053955965</v>
      </c>
      <c r="G12" s="10">
        <f>man!F6</f>
        <v>10946</v>
      </c>
      <c r="H12" s="13">
        <f t="shared" si="2"/>
        <v>26.484393902734094</v>
      </c>
      <c r="I12" s="17">
        <f>man!G6</f>
        <v>12735</v>
      </c>
      <c r="J12" s="13">
        <f t="shared" si="3"/>
        <v>30.812968787805467</v>
      </c>
      <c r="K12" s="10">
        <f>man!H6</f>
        <v>7755</v>
      </c>
      <c r="L12" s="13">
        <f t="shared" si="4"/>
        <v>18.76360996854585</v>
      </c>
      <c r="M12" s="10">
        <f>man!I6</f>
        <v>5870</v>
      </c>
      <c r="N12" s="13">
        <f t="shared" si="5"/>
        <v>14.202758286958625</v>
      </c>
      <c r="Q12" s="19"/>
    </row>
    <row r="13" spans="1:17" ht="12.75">
      <c r="A13" s="1" t="s">
        <v>21</v>
      </c>
      <c r="B13" s="4" t="s">
        <v>70</v>
      </c>
      <c r="C13" s="18">
        <f>man!C7</f>
        <v>8722</v>
      </c>
      <c r="D13" s="5">
        <f t="shared" si="0"/>
        <v>13672</v>
      </c>
      <c r="E13" s="10">
        <f>man!E7</f>
        <v>1593</v>
      </c>
      <c r="F13" s="13">
        <f t="shared" si="1"/>
        <v>11.651550614394383</v>
      </c>
      <c r="G13" s="10">
        <f>man!F7</f>
        <v>3563</v>
      </c>
      <c r="H13" s="13">
        <f t="shared" si="2"/>
        <v>26.06056173200702</v>
      </c>
      <c r="I13" s="17">
        <f>man!G7</f>
        <v>3867</v>
      </c>
      <c r="J13" s="13">
        <f t="shared" si="3"/>
        <v>28.284084259801052</v>
      </c>
      <c r="K13" s="10">
        <f>man!H7</f>
        <v>2524</v>
      </c>
      <c r="L13" s="13">
        <f t="shared" si="4"/>
        <v>18.461088355763604</v>
      </c>
      <c r="M13" s="10">
        <f>man!I7</f>
        <v>2125</v>
      </c>
      <c r="N13" s="13">
        <f t="shared" si="5"/>
        <v>15.542715038033938</v>
      </c>
      <c r="Q13" s="19"/>
    </row>
    <row r="14" spans="1:17" ht="12.75">
      <c r="A14" s="1" t="s">
        <v>18</v>
      </c>
      <c r="B14" s="4" t="s">
        <v>37</v>
      </c>
      <c r="C14" s="18">
        <f>man!C8</f>
        <v>6443</v>
      </c>
      <c r="D14" s="5">
        <f t="shared" si="0"/>
        <v>9628</v>
      </c>
      <c r="E14" s="10">
        <f>man!E8</f>
        <v>892</v>
      </c>
      <c r="F14" s="13">
        <f t="shared" si="1"/>
        <v>9.264644786040714</v>
      </c>
      <c r="G14" s="10">
        <f>man!F8</f>
        <v>2397</v>
      </c>
      <c r="H14" s="13">
        <f t="shared" si="2"/>
        <v>24.896136269214793</v>
      </c>
      <c r="I14" s="17">
        <f>man!G8</f>
        <v>2933</v>
      </c>
      <c r="J14" s="13">
        <f t="shared" si="3"/>
        <v>30.463232239302034</v>
      </c>
      <c r="K14" s="10">
        <f>man!H8</f>
        <v>1829</v>
      </c>
      <c r="L14" s="13">
        <f t="shared" si="4"/>
        <v>18.996676360614874</v>
      </c>
      <c r="M14" s="10">
        <f>man!I8</f>
        <v>1577</v>
      </c>
      <c r="N14" s="13">
        <f t="shared" si="5"/>
        <v>16.379310344827587</v>
      </c>
      <c r="Q14" s="19"/>
    </row>
    <row r="15" spans="1:17" ht="12.75">
      <c r="A15" s="1" t="s">
        <v>22</v>
      </c>
      <c r="B15" s="4" t="s">
        <v>74</v>
      </c>
      <c r="C15" s="18">
        <f>man!C9</f>
        <v>26308</v>
      </c>
      <c r="D15" s="5">
        <f t="shared" si="0"/>
        <v>39191</v>
      </c>
      <c r="E15" s="10">
        <f>man!E9</f>
        <v>3281</v>
      </c>
      <c r="F15" s="13">
        <f t="shared" si="1"/>
        <v>8.37182006072823</v>
      </c>
      <c r="G15" s="10">
        <f>man!F9</f>
        <v>11133</v>
      </c>
      <c r="H15" s="13">
        <f t="shared" si="2"/>
        <v>28.40703222678676</v>
      </c>
      <c r="I15" s="17">
        <f>man!G9</f>
        <v>11559</v>
      </c>
      <c r="J15" s="13">
        <f t="shared" si="3"/>
        <v>29.494016483376285</v>
      </c>
      <c r="K15" s="10">
        <f>man!H9</f>
        <v>6792</v>
      </c>
      <c r="L15" s="13">
        <f t="shared" si="4"/>
        <v>17.330509555765357</v>
      </c>
      <c r="M15" s="10">
        <f>man!I9</f>
        <v>6426</v>
      </c>
      <c r="N15" s="13">
        <f t="shared" si="5"/>
        <v>16.39662167334337</v>
      </c>
      <c r="Q15" s="19"/>
    </row>
    <row r="16" spans="1:17" ht="12.75">
      <c r="A16" s="1" t="s">
        <v>24</v>
      </c>
      <c r="B16" s="4" t="s">
        <v>71</v>
      </c>
      <c r="C16" s="18">
        <f>man!C10</f>
        <v>9079</v>
      </c>
      <c r="D16" s="5">
        <f t="shared" si="0"/>
        <v>13172</v>
      </c>
      <c r="E16" s="10">
        <f>man!E10</f>
        <v>1136</v>
      </c>
      <c r="F16" s="13">
        <f t="shared" si="1"/>
        <v>8.624354691770423</v>
      </c>
      <c r="G16" s="10">
        <f>man!F10</f>
        <v>3064</v>
      </c>
      <c r="H16" s="13">
        <f t="shared" si="2"/>
        <v>23.261463710901914</v>
      </c>
      <c r="I16" s="17">
        <f>man!G10</f>
        <v>4032</v>
      </c>
      <c r="J16" s="13">
        <f t="shared" si="3"/>
        <v>30.610385666565442</v>
      </c>
      <c r="K16" s="10">
        <f>man!H10</f>
        <v>2624</v>
      </c>
      <c r="L16" s="13">
        <f t="shared" si="4"/>
        <v>19.921044640145762</v>
      </c>
      <c r="M16" s="10">
        <f>man!I10</f>
        <v>2316</v>
      </c>
      <c r="N16" s="13">
        <f t="shared" si="5"/>
        <v>17.582751290616457</v>
      </c>
      <c r="Q16" s="19"/>
    </row>
    <row r="17" spans="1:17" ht="12.75">
      <c r="A17" s="1" t="s">
        <v>30</v>
      </c>
      <c r="B17" s="4" t="s">
        <v>45</v>
      </c>
      <c r="C17" s="18">
        <f>man!C11</f>
        <v>188972</v>
      </c>
      <c r="D17" s="5">
        <f t="shared" si="0"/>
        <v>289784</v>
      </c>
      <c r="E17" s="10">
        <f>man!E11</f>
        <v>28201</v>
      </c>
      <c r="F17" s="13">
        <f t="shared" si="1"/>
        <v>9.731731220495266</v>
      </c>
      <c r="G17" s="10">
        <f>man!F11</f>
        <v>84382</v>
      </c>
      <c r="H17" s="13">
        <f t="shared" si="2"/>
        <v>29.118929961626588</v>
      </c>
      <c r="I17" s="17">
        <f>man!G11</f>
        <v>88986</v>
      </c>
      <c r="J17" s="13">
        <f t="shared" si="3"/>
        <v>30.707699527924248</v>
      </c>
      <c r="K17" s="10">
        <f>man!H11</f>
        <v>46324</v>
      </c>
      <c r="L17" s="13">
        <f t="shared" si="4"/>
        <v>15.985699693564861</v>
      </c>
      <c r="M17" s="10">
        <f>man!I11</f>
        <v>41891</v>
      </c>
      <c r="N17" s="13">
        <f t="shared" si="5"/>
        <v>14.455939596389033</v>
      </c>
      <c r="Q17" s="19"/>
    </row>
    <row r="18" spans="1:17" ht="12.75">
      <c r="A18" s="1" t="s">
        <v>77</v>
      </c>
      <c r="B18" s="4" t="s">
        <v>16</v>
      </c>
      <c r="C18" s="18">
        <f>man!C12</f>
        <v>12965</v>
      </c>
      <c r="D18" s="5">
        <f t="shared" si="0"/>
        <v>18215</v>
      </c>
      <c r="E18" s="10">
        <f>man!E12</f>
        <v>1690</v>
      </c>
      <c r="F18" s="13">
        <f t="shared" si="1"/>
        <v>9.278067526763657</v>
      </c>
      <c r="G18" s="10">
        <f>man!F12</f>
        <v>4481</v>
      </c>
      <c r="H18" s="13">
        <f t="shared" si="2"/>
        <v>24.60060389788636</v>
      </c>
      <c r="I18" s="17">
        <f>man!G12</f>
        <v>5320</v>
      </c>
      <c r="J18" s="13">
        <f t="shared" si="3"/>
        <v>29.20669777655778</v>
      </c>
      <c r="K18" s="10">
        <f>man!H12</f>
        <v>3533</v>
      </c>
      <c r="L18" s="13">
        <f t="shared" si="4"/>
        <v>19.396102113642602</v>
      </c>
      <c r="M18" s="10">
        <f>man!I12</f>
        <v>3191</v>
      </c>
      <c r="N18" s="13">
        <f t="shared" si="5"/>
        <v>17.5185286851496</v>
      </c>
      <c r="Q18" s="19"/>
    </row>
    <row r="19" spans="1:17" ht="12.75">
      <c r="A19" s="1" t="s">
        <v>64</v>
      </c>
      <c r="B19" s="4" t="s">
        <v>12</v>
      </c>
      <c r="C19" s="18">
        <f>man!C13</f>
        <v>7574</v>
      </c>
      <c r="D19" s="5">
        <f t="shared" si="0"/>
        <v>11898</v>
      </c>
      <c r="E19" s="10">
        <f>man!E13</f>
        <v>1220</v>
      </c>
      <c r="F19" s="13">
        <f t="shared" si="1"/>
        <v>10.25382417212977</v>
      </c>
      <c r="G19" s="10">
        <f>man!F13</f>
        <v>2965</v>
      </c>
      <c r="H19" s="13">
        <f t="shared" si="2"/>
        <v>24.920154647839972</v>
      </c>
      <c r="I19" s="17">
        <f>man!G13</f>
        <v>3390</v>
      </c>
      <c r="J19" s="13">
        <f t="shared" si="3"/>
        <v>28.49218356026223</v>
      </c>
      <c r="K19" s="10">
        <f>man!H13</f>
        <v>2401</v>
      </c>
      <c r="L19" s="13">
        <f t="shared" si="4"/>
        <v>20.179862161707852</v>
      </c>
      <c r="M19" s="10">
        <f>man!I13</f>
        <v>1922</v>
      </c>
      <c r="N19" s="13">
        <f t="shared" si="5"/>
        <v>16.153975458060177</v>
      </c>
      <c r="Q19" s="19"/>
    </row>
    <row r="20" spans="1:17" ht="12.75">
      <c r="A20" s="1" t="s">
        <v>38</v>
      </c>
      <c r="B20" s="4" t="s">
        <v>3</v>
      </c>
      <c r="C20" s="18">
        <f>man!C14</f>
        <v>6653</v>
      </c>
      <c r="D20" s="5">
        <f t="shared" si="0"/>
        <v>9706</v>
      </c>
      <c r="E20" s="10">
        <f>man!E14</f>
        <v>1021</v>
      </c>
      <c r="F20" s="13">
        <f t="shared" si="1"/>
        <v>10.519266433134144</v>
      </c>
      <c r="G20" s="10">
        <f>man!F14</f>
        <v>2366</v>
      </c>
      <c r="H20" s="13">
        <f t="shared" si="2"/>
        <v>24.37667422213064</v>
      </c>
      <c r="I20" s="17">
        <f>man!G14</f>
        <v>2941</v>
      </c>
      <c r="J20" s="13">
        <f t="shared" si="3"/>
        <v>30.300844838244384</v>
      </c>
      <c r="K20" s="10">
        <f>man!H14</f>
        <v>1808</v>
      </c>
      <c r="L20" s="13">
        <f t="shared" si="4"/>
        <v>18.62765299814548</v>
      </c>
      <c r="M20" s="10">
        <f>man!I14</f>
        <v>1570</v>
      </c>
      <c r="N20" s="13">
        <f t="shared" si="5"/>
        <v>16.175561508345353</v>
      </c>
      <c r="Q20" s="19"/>
    </row>
    <row r="21" spans="1:17" ht="12.75">
      <c r="A21" s="1" t="s">
        <v>51</v>
      </c>
      <c r="B21" s="4" t="s">
        <v>43</v>
      </c>
      <c r="C21" s="18">
        <f>man!C15</f>
        <v>42635</v>
      </c>
      <c r="D21" s="5">
        <f t="shared" si="0"/>
        <v>63532</v>
      </c>
      <c r="E21" s="10">
        <f>man!E15</f>
        <v>7267</v>
      </c>
      <c r="F21" s="13">
        <f t="shared" si="1"/>
        <v>11.438330290247434</v>
      </c>
      <c r="G21" s="10">
        <f>man!F15</f>
        <v>19382</v>
      </c>
      <c r="H21" s="13">
        <f t="shared" si="2"/>
        <v>30.507460807152302</v>
      </c>
      <c r="I21" s="17">
        <f>man!G15</f>
        <v>18621</v>
      </c>
      <c r="J21" s="13">
        <f t="shared" si="3"/>
        <v>29.309639236919978</v>
      </c>
      <c r="K21" s="10">
        <f>man!H15</f>
        <v>10344</v>
      </c>
      <c r="L21" s="13">
        <f t="shared" si="4"/>
        <v>16.281558899452246</v>
      </c>
      <c r="M21" s="10">
        <f>man!I15</f>
        <v>7918</v>
      </c>
      <c r="N21" s="13">
        <f t="shared" si="5"/>
        <v>12.463010766228043</v>
      </c>
      <c r="Q21" s="19"/>
    </row>
    <row r="22" spans="1:17" ht="12.75">
      <c r="A22" s="1" t="s">
        <v>23</v>
      </c>
      <c r="B22" s="4" t="s">
        <v>40</v>
      </c>
      <c r="C22" s="18">
        <f>man!C16</f>
        <v>32617</v>
      </c>
      <c r="D22" s="5">
        <f t="shared" si="0"/>
        <v>49483</v>
      </c>
      <c r="E22" s="10">
        <f>man!E16</f>
        <v>5344</v>
      </c>
      <c r="F22" s="13">
        <f t="shared" si="1"/>
        <v>10.799668573045288</v>
      </c>
      <c r="G22" s="10">
        <f>man!F16</f>
        <v>13526</v>
      </c>
      <c r="H22" s="13">
        <f t="shared" si="2"/>
        <v>27.334640179455572</v>
      </c>
      <c r="I22" s="17">
        <f>man!G16</f>
        <v>14352</v>
      </c>
      <c r="J22" s="13">
        <f t="shared" si="3"/>
        <v>29.003900329406058</v>
      </c>
      <c r="K22" s="10">
        <f>man!H16</f>
        <v>8853</v>
      </c>
      <c r="L22" s="13">
        <f t="shared" si="4"/>
        <v>17.89099286623689</v>
      </c>
      <c r="M22" s="10">
        <f>man!I16</f>
        <v>7408</v>
      </c>
      <c r="N22" s="13">
        <f t="shared" si="5"/>
        <v>14.970798051856193</v>
      </c>
      <c r="Q22" s="19"/>
    </row>
    <row r="23" spans="1:17" ht="12.75">
      <c r="A23" s="1" t="s">
        <v>53</v>
      </c>
      <c r="B23" s="4" t="s">
        <v>4</v>
      </c>
      <c r="C23" s="18">
        <f>man!C17</f>
        <v>4978</v>
      </c>
      <c r="D23" s="5">
        <f t="shared" si="0"/>
        <v>8556</v>
      </c>
      <c r="E23" s="10">
        <f>man!E17</f>
        <v>556</v>
      </c>
      <c r="F23" s="13">
        <f t="shared" si="1"/>
        <v>6.4983637213651235</v>
      </c>
      <c r="G23" s="10">
        <f>man!F17</f>
        <v>1896</v>
      </c>
      <c r="H23" s="13">
        <f t="shared" si="2"/>
        <v>22.159887798036465</v>
      </c>
      <c r="I23" s="17">
        <f>man!G17</f>
        <v>2531</v>
      </c>
      <c r="J23" s="13">
        <f t="shared" si="3"/>
        <v>29.58158017765311</v>
      </c>
      <c r="K23" s="10">
        <f>man!H17</f>
        <v>1679</v>
      </c>
      <c r="L23" s="13">
        <f t="shared" si="4"/>
        <v>19.623655913978492</v>
      </c>
      <c r="M23" s="10">
        <f>man!I17</f>
        <v>1894</v>
      </c>
      <c r="N23" s="13">
        <f t="shared" si="5"/>
        <v>22.136512388966807</v>
      </c>
      <c r="Q23" s="19"/>
    </row>
    <row r="24" spans="1:17" ht="12.75">
      <c r="A24" s="1" t="s">
        <v>8</v>
      </c>
      <c r="B24" s="4" t="s">
        <v>36</v>
      </c>
      <c r="C24" s="18">
        <f>man!C18</f>
        <v>11159</v>
      </c>
      <c r="D24" s="5">
        <f t="shared" si="0"/>
        <v>17273</v>
      </c>
      <c r="E24" s="10">
        <f>man!E18</f>
        <v>1750</v>
      </c>
      <c r="F24" s="13">
        <f t="shared" si="1"/>
        <v>10.13141897759509</v>
      </c>
      <c r="G24" s="10">
        <f>man!F18</f>
        <v>4587</v>
      </c>
      <c r="H24" s="13">
        <f t="shared" si="2"/>
        <v>26.55589648584496</v>
      </c>
      <c r="I24" s="17">
        <f>man!G18</f>
        <v>4810</v>
      </c>
      <c r="J24" s="13">
        <f t="shared" si="3"/>
        <v>27.846928732704217</v>
      </c>
      <c r="K24" s="10">
        <f>man!H18</f>
        <v>3146</v>
      </c>
      <c r="L24" s="13">
        <f t="shared" si="4"/>
        <v>18.213396630579517</v>
      </c>
      <c r="M24" s="10">
        <f>man!I18</f>
        <v>2980</v>
      </c>
      <c r="N24" s="13">
        <f t="shared" si="5"/>
        <v>17.25235917327621</v>
      </c>
      <c r="Q24" s="19"/>
    </row>
    <row r="25" spans="1:17" ht="12.75">
      <c r="A25" s="1" t="s">
        <v>69</v>
      </c>
      <c r="B25" s="4" t="s">
        <v>42</v>
      </c>
      <c r="C25" s="18">
        <f>man!C19</f>
        <v>21153</v>
      </c>
      <c r="D25" s="5">
        <f t="shared" si="0"/>
        <v>30623</v>
      </c>
      <c r="E25" s="10">
        <f>man!E19</f>
        <v>3617</v>
      </c>
      <c r="F25" s="13">
        <f t="shared" si="1"/>
        <v>11.811383600561669</v>
      </c>
      <c r="G25" s="10">
        <f>man!F19</f>
        <v>8727</v>
      </c>
      <c r="H25" s="13">
        <f t="shared" si="2"/>
        <v>28.498187636743623</v>
      </c>
      <c r="I25" s="17">
        <f>man!G19</f>
        <v>8744</v>
      </c>
      <c r="J25" s="13">
        <f t="shared" si="3"/>
        <v>28.5537014662182</v>
      </c>
      <c r="K25" s="10">
        <f>man!H19</f>
        <v>5230</v>
      </c>
      <c r="L25" s="13">
        <f t="shared" si="4"/>
        <v>17.07866636188486</v>
      </c>
      <c r="M25" s="10">
        <f>man!I19</f>
        <v>4305</v>
      </c>
      <c r="N25" s="13">
        <f t="shared" si="5"/>
        <v>14.058060934591646</v>
      </c>
      <c r="Q25" s="19"/>
    </row>
    <row r="26" spans="1:17" ht="12.75">
      <c r="A26" s="1" t="s">
        <v>6</v>
      </c>
      <c r="B26" s="4" t="s">
        <v>57</v>
      </c>
      <c r="C26" s="18">
        <f>man!C20</f>
        <v>15849</v>
      </c>
      <c r="D26" s="5">
        <f t="shared" si="0"/>
        <v>22783</v>
      </c>
      <c r="E26" s="10">
        <f>man!E20</f>
        <v>2595</v>
      </c>
      <c r="F26" s="13">
        <f t="shared" si="1"/>
        <v>11.390071544572708</v>
      </c>
      <c r="G26" s="10">
        <f>man!F20</f>
        <v>6240</v>
      </c>
      <c r="H26" s="13">
        <f t="shared" si="2"/>
        <v>27.388842558047667</v>
      </c>
      <c r="I26" s="17">
        <f>man!G20</f>
        <v>6948</v>
      </c>
      <c r="J26" s="13">
        <f t="shared" si="3"/>
        <v>30.49642277136461</v>
      </c>
      <c r="K26" s="10">
        <f>man!H20</f>
        <v>3788</v>
      </c>
      <c r="L26" s="13">
        <f t="shared" si="4"/>
        <v>16.626431988763553</v>
      </c>
      <c r="M26" s="10">
        <f>man!I20</f>
        <v>3212</v>
      </c>
      <c r="N26" s="13">
        <f t="shared" si="5"/>
        <v>14.09823113725146</v>
      </c>
      <c r="Q26" s="19"/>
    </row>
    <row r="27" spans="1:17" ht="12.75">
      <c r="A27" s="1" t="s">
        <v>10</v>
      </c>
      <c r="B27" s="4" t="s">
        <v>65</v>
      </c>
      <c r="C27" s="18">
        <f>man!C21</f>
        <v>7251</v>
      </c>
      <c r="D27" s="5">
        <f t="shared" si="0"/>
        <v>9926</v>
      </c>
      <c r="E27" s="10">
        <f>man!E21</f>
        <v>1432</v>
      </c>
      <c r="F27" s="13">
        <f t="shared" si="1"/>
        <v>14.426758009268587</v>
      </c>
      <c r="G27" s="10">
        <f>man!F21</f>
        <v>2580</v>
      </c>
      <c r="H27" s="13">
        <f t="shared" si="2"/>
        <v>25.992343340721334</v>
      </c>
      <c r="I27" s="17">
        <f>man!G21</f>
        <v>2824</v>
      </c>
      <c r="J27" s="13">
        <f t="shared" si="3"/>
        <v>28.45053395123917</v>
      </c>
      <c r="K27" s="10">
        <f>man!H21</f>
        <v>1693</v>
      </c>
      <c r="L27" s="13">
        <f t="shared" si="4"/>
        <v>17.056215998388073</v>
      </c>
      <c r="M27" s="10">
        <f>man!I21</f>
        <v>1397</v>
      </c>
      <c r="N27" s="13">
        <f t="shared" si="5"/>
        <v>14.074148700382832</v>
      </c>
      <c r="Q27" s="19"/>
    </row>
    <row r="28" spans="1:17" ht="12.75">
      <c r="A28" s="1" t="s">
        <v>61</v>
      </c>
      <c r="B28" s="4" t="s">
        <v>25</v>
      </c>
      <c r="C28" s="18">
        <f>man!C22</f>
        <v>8348</v>
      </c>
      <c r="D28" s="5">
        <f t="shared" si="0"/>
        <v>11638</v>
      </c>
      <c r="E28" s="10">
        <f>man!E22</f>
        <v>1452</v>
      </c>
      <c r="F28" s="13">
        <f t="shared" si="1"/>
        <v>12.476370510396976</v>
      </c>
      <c r="G28" s="10">
        <f>man!F22</f>
        <v>3054</v>
      </c>
      <c r="H28" s="13">
        <f t="shared" si="2"/>
        <v>26.24162227186802</v>
      </c>
      <c r="I28" s="17">
        <f>man!G22</f>
        <v>3374</v>
      </c>
      <c r="J28" s="13">
        <f t="shared" si="3"/>
        <v>28.991235607492694</v>
      </c>
      <c r="K28" s="10">
        <f>man!H22</f>
        <v>2110</v>
      </c>
      <c r="L28" s="13">
        <f t="shared" si="4"/>
        <v>18.130262931775217</v>
      </c>
      <c r="M28" s="10">
        <f>man!I22</f>
        <v>1648</v>
      </c>
      <c r="N28" s="13">
        <f t="shared" si="5"/>
        <v>14.16050867846709</v>
      </c>
      <c r="Q28" s="19"/>
    </row>
    <row r="29" spans="1:17" ht="12.75">
      <c r="A29" s="1" t="s">
        <v>27</v>
      </c>
      <c r="B29" s="4" t="s">
        <v>41</v>
      </c>
      <c r="C29" s="18">
        <f>man!C23</f>
        <v>9289</v>
      </c>
      <c r="D29" s="5">
        <f t="shared" si="0"/>
        <v>16154</v>
      </c>
      <c r="E29" s="10">
        <f>man!E23</f>
        <v>965</v>
      </c>
      <c r="F29" s="13">
        <f t="shared" si="1"/>
        <v>5.973752630927325</v>
      </c>
      <c r="G29" s="10">
        <f>man!F23</f>
        <v>3881</v>
      </c>
      <c r="H29" s="13">
        <f t="shared" si="2"/>
        <v>24.02500928562585</v>
      </c>
      <c r="I29" s="17">
        <f>man!G23</f>
        <v>5144</v>
      </c>
      <c r="J29" s="13">
        <f t="shared" si="3"/>
        <v>31.843506252321408</v>
      </c>
      <c r="K29" s="10">
        <f>man!H23</f>
        <v>3122</v>
      </c>
      <c r="L29" s="13">
        <f t="shared" si="4"/>
        <v>19.326482604927573</v>
      </c>
      <c r="M29" s="10">
        <f>man!I23</f>
        <v>3042</v>
      </c>
      <c r="N29" s="13">
        <f t="shared" si="5"/>
        <v>18.831249226197848</v>
      </c>
      <c r="Q29" s="19"/>
    </row>
    <row r="30" spans="1:17" ht="12.75">
      <c r="A30" s="1" t="s">
        <v>46</v>
      </c>
      <c r="B30" s="4" t="s">
        <v>56</v>
      </c>
      <c r="C30" s="18">
        <f>man!C24</f>
        <v>13901</v>
      </c>
      <c r="D30" s="5">
        <f t="shared" si="0"/>
        <v>20451</v>
      </c>
      <c r="E30" s="10">
        <f>man!E24</f>
        <v>2220</v>
      </c>
      <c r="F30" s="13">
        <f t="shared" si="1"/>
        <v>10.85521490391668</v>
      </c>
      <c r="G30" s="10">
        <f>man!F24</f>
        <v>5019</v>
      </c>
      <c r="H30" s="13">
        <f t="shared" si="2"/>
        <v>24.541587208449464</v>
      </c>
      <c r="I30" s="17">
        <f>man!G24</f>
        <v>6431</v>
      </c>
      <c r="J30" s="13">
        <f t="shared" si="3"/>
        <v>31.44589506625593</v>
      </c>
      <c r="K30" s="10">
        <f>man!H24</f>
        <v>3842</v>
      </c>
      <c r="L30" s="13">
        <f t="shared" si="4"/>
        <v>18.78636741479634</v>
      </c>
      <c r="M30" s="10">
        <f>man!I24</f>
        <v>2939</v>
      </c>
      <c r="N30" s="13">
        <f t="shared" si="5"/>
        <v>14.370935406581587</v>
      </c>
      <c r="Q30" s="19"/>
    </row>
    <row r="31" spans="1:17" ht="12.75">
      <c r="A31" s="1" t="s">
        <v>5</v>
      </c>
      <c r="B31" s="4" t="s">
        <v>33</v>
      </c>
      <c r="C31" s="18">
        <f>man!C25</f>
        <v>5574</v>
      </c>
      <c r="D31" s="5">
        <f t="shared" si="0"/>
        <v>8233</v>
      </c>
      <c r="E31" s="10">
        <f>man!E25</f>
        <v>966</v>
      </c>
      <c r="F31" s="13">
        <f t="shared" si="1"/>
        <v>11.733268553382729</v>
      </c>
      <c r="G31" s="10">
        <f>man!F25</f>
        <v>1899</v>
      </c>
      <c r="H31" s="13">
        <f t="shared" si="2"/>
        <v>23.06571116239524</v>
      </c>
      <c r="I31" s="17">
        <f>man!G25</f>
        <v>2416</v>
      </c>
      <c r="J31" s="13">
        <f t="shared" si="3"/>
        <v>29.34531762419531</v>
      </c>
      <c r="K31" s="10">
        <f>man!H25</f>
        <v>1543</v>
      </c>
      <c r="L31" s="13">
        <f t="shared" si="4"/>
        <v>18.741649459492287</v>
      </c>
      <c r="M31" s="10">
        <f>man!I25</f>
        <v>1409</v>
      </c>
      <c r="N31" s="13">
        <f t="shared" si="5"/>
        <v>17.114053200534435</v>
      </c>
      <c r="Q31" s="19"/>
    </row>
    <row r="32" spans="1:17" ht="12.75">
      <c r="A32" s="1" t="s">
        <v>83</v>
      </c>
      <c r="B32" s="4" t="s">
        <v>44</v>
      </c>
      <c r="C32" s="18">
        <f>man!C26</f>
        <v>24348</v>
      </c>
      <c r="D32" s="5">
        <f t="shared" si="0"/>
        <v>37393</v>
      </c>
      <c r="E32" s="10">
        <f>man!E26</f>
        <v>4411</v>
      </c>
      <c r="F32" s="13">
        <f t="shared" si="1"/>
        <v>11.79632551547081</v>
      </c>
      <c r="G32" s="10">
        <f>man!F26</f>
        <v>11097</v>
      </c>
      <c r="H32" s="13">
        <f t="shared" si="2"/>
        <v>29.676677452999222</v>
      </c>
      <c r="I32" s="17">
        <f>man!G26</f>
        <v>11053</v>
      </c>
      <c r="J32" s="13">
        <f t="shared" si="3"/>
        <v>29.55900837055064</v>
      </c>
      <c r="K32" s="10">
        <f>man!H26</f>
        <v>5655</v>
      </c>
      <c r="L32" s="13">
        <f t="shared" si="4"/>
        <v>15.12315139197176</v>
      </c>
      <c r="M32" s="10">
        <f>man!I26</f>
        <v>5177</v>
      </c>
      <c r="N32" s="13">
        <f t="shared" si="5"/>
        <v>13.844837269007568</v>
      </c>
      <c r="Q32" s="19"/>
    </row>
    <row r="33" spans="1:17" ht="12.75">
      <c r="A33" s="1" t="s">
        <v>67</v>
      </c>
      <c r="B33" s="4" t="s">
        <v>50</v>
      </c>
      <c r="C33" s="18">
        <f>man!C27</f>
        <v>31050</v>
      </c>
      <c r="D33" s="5">
        <f t="shared" si="0"/>
        <v>47224</v>
      </c>
      <c r="E33" s="10">
        <f>man!E27</f>
        <v>5603</v>
      </c>
      <c r="F33" s="13">
        <f t="shared" si="1"/>
        <v>11.86472979840759</v>
      </c>
      <c r="G33" s="10">
        <f>man!F27</f>
        <v>14845</v>
      </c>
      <c r="H33" s="13">
        <f t="shared" si="2"/>
        <v>31.43528714213112</v>
      </c>
      <c r="I33" s="17">
        <f>man!G27</f>
        <v>14660</v>
      </c>
      <c r="J33" s="13">
        <f t="shared" si="3"/>
        <v>31.043537184482467</v>
      </c>
      <c r="K33" s="10">
        <f>man!H27</f>
        <v>6671</v>
      </c>
      <c r="L33" s="13">
        <f t="shared" si="4"/>
        <v>14.126291716076572</v>
      </c>
      <c r="M33" s="10">
        <f>man!I27</f>
        <v>5445</v>
      </c>
      <c r="N33" s="13">
        <f t="shared" si="5"/>
        <v>11.530154158902253</v>
      </c>
      <c r="Q33" s="19"/>
    </row>
    <row r="34" spans="1:17" ht="12.75">
      <c r="A34" s="1" t="s">
        <v>26</v>
      </c>
      <c r="B34" s="4" t="s">
        <v>34</v>
      </c>
      <c r="C34" s="18">
        <f>man!C28</f>
        <v>15050</v>
      </c>
      <c r="D34" s="5">
        <f t="shared" si="0"/>
        <v>23413</v>
      </c>
      <c r="E34" s="10">
        <f>man!E28</f>
        <v>2450</v>
      </c>
      <c r="F34" s="13">
        <f t="shared" si="1"/>
        <v>10.464271985648999</v>
      </c>
      <c r="G34" s="10">
        <f>man!F28</f>
        <v>6090</v>
      </c>
      <c r="H34" s="13">
        <f t="shared" si="2"/>
        <v>26.011190364327508</v>
      </c>
      <c r="I34" s="17">
        <f>man!G28</f>
        <v>7052</v>
      </c>
      <c r="J34" s="13">
        <f t="shared" si="3"/>
        <v>30.12001879297826</v>
      </c>
      <c r="K34" s="10">
        <f>man!H28</f>
        <v>4593</v>
      </c>
      <c r="L34" s="13">
        <f t="shared" si="4"/>
        <v>19.617306624524836</v>
      </c>
      <c r="M34" s="10">
        <f>man!I28</f>
        <v>3228</v>
      </c>
      <c r="N34" s="13">
        <f t="shared" si="5"/>
        <v>13.787212232520393</v>
      </c>
      <c r="Q34" s="19"/>
    </row>
    <row r="35" spans="1:17" ht="12.75">
      <c r="A35" s="1" t="s">
        <v>20</v>
      </c>
      <c r="B35" s="4" t="s">
        <v>15</v>
      </c>
      <c r="C35" s="18">
        <f>man!C29</f>
        <v>5466</v>
      </c>
      <c r="D35" s="5">
        <f t="shared" si="0"/>
        <v>7708</v>
      </c>
      <c r="E35" s="10">
        <f>man!E29</f>
        <v>844</v>
      </c>
      <c r="F35" s="13">
        <f t="shared" si="1"/>
        <v>10.949662688116243</v>
      </c>
      <c r="G35" s="10">
        <f>man!F29</f>
        <v>1904</v>
      </c>
      <c r="H35" s="13">
        <f t="shared" si="2"/>
        <v>24.701608718214842</v>
      </c>
      <c r="I35" s="17">
        <f>man!G29</f>
        <v>2222</v>
      </c>
      <c r="J35" s="13">
        <f t="shared" si="3"/>
        <v>28.82719252724442</v>
      </c>
      <c r="K35" s="10">
        <f>man!H29</f>
        <v>1489</v>
      </c>
      <c r="L35" s="13">
        <f t="shared" si="4"/>
        <v>19.317592112091333</v>
      </c>
      <c r="M35" s="10">
        <f>man!I29</f>
        <v>1249</v>
      </c>
      <c r="N35" s="13">
        <f t="shared" si="5"/>
        <v>16.203943954333162</v>
      </c>
      <c r="Q35" s="19"/>
    </row>
    <row r="36" spans="1:17" ht="12.75">
      <c r="A36" s="1" t="s">
        <v>82</v>
      </c>
      <c r="B36" s="4" t="s">
        <v>54</v>
      </c>
      <c r="C36" s="18">
        <f>man!C30</f>
        <v>17350</v>
      </c>
      <c r="D36" s="5">
        <f t="shared" si="0"/>
        <v>27602</v>
      </c>
      <c r="E36" s="10">
        <f>man!E30</f>
        <v>2419</v>
      </c>
      <c r="F36" s="13">
        <f t="shared" si="1"/>
        <v>8.763857691471632</v>
      </c>
      <c r="G36" s="10">
        <f>man!F30</f>
        <v>6992</v>
      </c>
      <c r="H36" s="13">
        <f t="shared" si="2"/>
        <v>25.3314977175567</v>
      </c>
      <c r="I36" s="17">
        <f>man!G30</f>
        <v>8602</v>
      </c>
      <c r="J36" s="13">
        <f t="shared" si="3"/>
        <v>31.164408376204623</v>
      </c>
      <c r="K36" s="10">
        <f>man!H30</f>
        <v>5366</v>
      </c>
      <c r="L36" s="13">
        <f t="shared" si="4"/>
        <v>19.44062024490979</v>
      </c>
      <c r="M36" s="10">
        <f>man!I30</f>
        <v>4223</v>
      </c>
      <c r="N36" s="13">
        <f t="shared" si="5"/>
        <v>15.299615969857255</v>
      </c>
      <c r="Q36" s="19"/>
    </row>
    <row r="37" spans="1:17" ht="12.75">
      <c r="A37" s="1" t="s">
        <v>32</v>
      </c>
      <c r="B37" s="4" t="s">
        <v>52</v>
      </c>
      <c r="C37" s="18">
        <f>man!C31</f>
        <v>11992</v>
      </c>
      <c r="D37" s="5">
        <f t="shared" si="0"/>
        <v>17895</v>
      </c>
      <c r="E37" s="10">
        <f>man!E31</f>
        <v>1744</v>
      </c>
      <c r="F37" s="13">
        <f t="shared" si="1"/>
        <v>9.74573903324951</v>
      </c>
      <c r="G37" s="10">
        <f>man!F31</f>
        <v>4364</v>
      </c>
      <c r="H37" s="13">
        <f t="shared" si="2"/>
        <v>24.38670019558536</v>
      </c>
      <c r="I37" s="17">
        <f>man!G31</f>
        <v>5377</v>
      </c>
      <c r="J37" s="13">
        <f t="shared" si="3"/>
        <v>30.047499301480862</v>
      </c>
      <c r="K37" s="10">
        <f>man!H31</f>
        <v>3441</v>
      </c>
      <c r="L37" s="13">
        <f t="shared" si="4"/>
        <v>19.22883487007544</v>
      </c>
      <c r="M37" s="10">
        <f>man!I31</f>
        <v>2969</v>
      </c>
      <c r="N37" s="13">
        <f t="shared" si="5"/>
        <v>16.59122659960883</v>
      </c>
      <c r="Q37" s="19"/>
    </row>
    <row r="38" spans="1:17" ht="12.75">
      <c r="A38" s="1" t="s">
        <v>0</v>
      </c>
      <c r="B38" s="4" t="s">
        <v>55</v>
      </c>
      <c r="C38" s="18">
        <f>man!C32</f>
        <v>10071</v>
      </c>
      <c r="D38" s="5">
        <f t="shared" si="0"/>
        <v>14465</v>
      </c>
      <c r="E38" s="10">
        <f>man!E32</f>
        <v>1596</v>
      </c>
      <c r="F38" s="13">
        <f t="shared" si="1"/>
        <v>11.033529208434151</v>
      </c>
      <c r="G38" s="10">
        <f>man!F32</f>
        <v>3864</v>
      </c>
      <c r="H38" s="13">
        <f t="shared" si="2"/>
        <v>26.71275492568268</v>
      </c>
      <c r="I38" s="17">
        <f>man!G32</f>
        <v>3953</v>
      </c>
      <c r="J38" s="13">
        <f t="shared" si="3"/>
        <v>27.32803318354649</v>
      </c>
      <c r="K38" s="10">
        <f>man!H32</f>
        <v>2808</v>
      </c>
      <c r="L38" s="13">
        <f t="shared" si="4"/>
        <v>19.4123746975458</v>
      </c>
      <c r="M38" s="10">
        <f>man!I32</f>
        <v>2244</v>
      </c>
      <c r="N38" s="13">
        <f t="shared" si="5"/>
        <v>15.513307984790876</v>
      </c>
      <c r="Q38" s="19"/>
    </row>
    <row r="39" spans="1:17" ht="12.75">
      <c r="A39" s="1" t="s">
        <v>72</v>
      </c>
      <c r="B39" s="4" t="s">
        <v>28</v>
      </c>
      <c r="C39" s="18">
        <f>man!C33</f>
        <v>24344</v>
      </c>
      <c r="D39" s="5">
        <f t="shared" si="0"/>
        <v>37680</v>
      </c>
      <c r="E39" s="10">
        <f>man!E33</f>
        <v>3388</v>
      </c>
      <c r="F39" s="13">
        <f t="shared" si="1"/>
        <v>8.991507430997876</v>
      </c>
      <c r="G39" s="10">
        <f>man!F33</f>
        <v>9395</v>
      </c>
      <c r="H39" s="13">
        <f t="shared" si="2"/>
        <v>24.933651804670912</v>
      </c>
      <c r="I39" s="17">
        <f>man!G33</f>
        <v>11977</v>
      </c>
      <c r="J39" s="13">
        <f t="shared" si="3"/>
        <v>31.786093418259025</v>
      </c>
      <c r="K39" s="10">
        <f>man!H33</f>
        <v>6945</v>
      </c>
      <c r="L39" s="13">
        <f t="shared" si="4"/>
        <v>18.431528662420384</v>
      </c>
      <c r="M39" s="10">
        <f>man!I33</f>
        <v>5975</v>
      </c>
      <c r="N39" s="13">
        <f t="shared" si="5"/>
        <v>15.857218683651805</v>
      </c>
      <c r="Q39" s="19"/>
    </row>
    <row r="40" spans="1:17" ht="12.75">
      <c r="A40" s="1" t="s">
        <v>49</v>
      </c>
      <c r="B40" s="4" t="s">
        <v>79</v>
      </c>
      <c r="C40" s="18">
        <f>man!C34</f>
        <v>10339</v>
      </c>
      <c r="D40" s="5">
        <f t="shared" si="0"/>
        <v>15951</v>
      </c>
      <c r="E40" s="10">
        <f>man!E34</f>
        <v>1679</v>
      </c>
      <c r="F40" s="13">
        <f t="shared" si="1"/>
        <v>10.525985831609304</v>
      </c>
      <c r="G40" s="10">
        <f>man!F34</f>
        <v>4035</v>
      </c>
      <c r="H40" s="13">
        <f t="shared" si="2"/>
        <v>25.29621967274779</v>
      </c>
      <c r="I40" s="17">
        <f>man!G34</f>
        <v>4718</v>
      </c>
      <c r="J40" s="13">
        <f t="shared" si="3"/>
        <v>29.578082878816375</v>
      </c>
      <c r="K40" s="10">
        <f>man!H34</f>
        <v>3175</v>
      </c>
      <c r="L40" s="13">
        <f t="shared" si="4"/>
        <v>19.90470816876685</v>
      </c>
      <c r="M40" s="10">
        <f>man!I34</f>
        <v>2344</v>
      </c>
      <c r="N40" s="13">
        <f t="shared" si="5"/>
        <v>14.695003448059682</v>
      </c>
      <c r="Q40" s="19"/>
    </row>
    <row r="41" spans="1:17" ht="12.75">
      <c r="A41" s="1" t="s">
        <v>76</v>
      </c>
      <c r="B41" s="4" t="s">
        <v>84</v>
      </c>
      <c r="C41" s="18">
        <f>man!C35</f>
        <v>6174</v>
      </c>
      <c r="D41" s="5">
        <f t="shared" si="0"/>
        <v>9421</v>
      </c>
      <c r="E41" s="10">
        <f>man!E35</f>
        <v>1093</v>
      </c>
      <c r="F41" s="13">
        <f t="shared" si="1"/>
        <v>11.601740791847998</v>
      </c>
      <c r="G41" s="10">
        <f>man!F35</f>
        <v>2374</v>
      </c>
      <c r="H41" s="13">
        <f t="shared" si="2"/>
        <v>25.19902345823161</v>
      </c>
      <c r="I41" s="17">
        <f>man!G35</f>
        <v>2893</v>
      </c>
      <c r="J41" s="13">
        <f t="shared" si="3"/>
        <v>30.707992782082584</v>
      </c>
      <c r="K41" s="10">
        <f>man!H35</f>
        <v>1760</v>
      </c>
      <c r="L41" s="13">
        <f t="shared" si="4"/>
        <v>18.681668612673814</v>
      </c>
      <c r="M41" s="10">
        <f>man!I35</f>
        <v>1301</v>
      </c>
      <c r="N41" s="13">
        <f t="shared" si="5"/>
        <v>13.809574355163996</v>
      </c>
      <c r="Q41" s="19"/>
    </row>
    <row r="42" spans="1:17" ht="12.75">
      <c r="A42" s="1" t="s">
        <v>9</v>
      </c>
      <c r="B42" s="4" t="s">
        <v>35</v>
      </c>
      <c r="C42" s="18">
        <f>man!C36</f>
        <v>14277</v>
      </c>
      <c r="D42" s="5">
        <f t="shared" si="0"/>
        <v>21693</v>
      </c>
      <c r="E42" s="10">
        <f>man!E36</f>
        <v>1979</v>
      </c>
      <c r="F42" s="13">
        <f t="shared" si="1"/>
        <v>9.122758493523255</v>
      </c>
      <c r="G42" s="10">
        <f>man!F36</f>
        <v>6119</v>
      </c>
      <c r="H42" s="13">
        <f t="shared" si="2"/>
        <v>28.207255796800812</v>
      </c>
      <c r="I42" s="17">
        <f>man!G36</f>
        <v>6362</v>
      </c>
      <c r="J42" s="13">
        <f t="shared" si="3"/>
        <v>29.327432812427972</v>
      </c>
      <c r="K42" s="10">
        <f>man!H36</f>
        <v>3961</v>
      </c>
      <c r="L42" s="13">
        <f t="shared" si="4"/>
        <v>18.25934633291845</v>
      </c>
      <c r="M42" s="10">
        <f>man!I36</f>
        <v>3272</v>
      </c>
      <c r="N42" s="13">
        <f t="shared" si="5"/>
        <v>15.083206564329506</v>
      </c>
      <c r="Q42" s="19"/>
    </row>
    <row r="43" spans="1:17" ht="12.75">
      <c r="A43" s="1" t="s">
        <v>73</v>
      </c>
      <c r="B43" s="4" t="s">
        <v>78</v>
      </c>
      <c r="C43" s="18">
        <f>man!C37</f>
        <v>14906</v>
      </c>
      <c r="D43" s="5">
        <f t="shared" si="0"/>
        <v>23072</v>
      </c>
      <c r="E43" s="10">
        <f>man!E37</f>
        <v>2532</v>
      </c>
      <c r="F43" s="13">
        <f t="shared" si="1"/>
        <v>10.974341192787795</v>
      </c>
      <c r="G43" s="10">
        <f>man!F37</f>
        <v>6041</v>
      </c>
      <c r="H43" s="13">
        <f t="shared" si="2"/>
        <v>26.183252427184467</v>
      </c>
      <c r="I43" s="17">
        <f>man!G37</f>
        <v>6911</v>
      </c>
      <c r="J43" s="13">
        <f t="shared" si="3"/>
        <v>29.954056865464633</v>
      </c>
      <c r="K43" s="10">
        <f>man!H37</f>
        <v>4096</v>
      </c>
      <c r="L43" s="13">
        <f t="shared" si="4"/>
        <v>17.753120665742024</v>
      </c>
      <c r="M43" s="10">
        <f>man!I37</f>
        <v>3492</v>
      </c>
      <c r="N43" s="13">
        <f t="shared" si="5"/>
        <v>15.13522884882108</v>
      </c>
      <c r="Q43" s="19"/>
    </row>
    <row r="44" spans="1:17" ht="12.75">
      <c r="A44" s="1" t="s">
        <v>29</v>
      </c>
      <c r="B44" s="4" t="s">
        <v>75</v>
      </c>
      <c r="C44" s="18">
        <f>man!C38</f>
        <v>8408</v>
      </c>
      <c r="D44" s="5">
        <f t="shared" si="0"/>
        <v>12451</v>
      </c>
      <c r="E44" s="10">
        <f>man!E38</f>
        <v>1297</v>
      </c>
      <c r="F44" s="13">
        <f t="shared" si="1"/>
        <v>10.416833989237812</v>
      </c>
      <c r="G44" s="10">
        <f>man!F38</f>
        <v>3124</v>
      </c>
      <c r="H44" s="13">
        <f t="shared" si="2"/>
        <v>25.0903541884186</v>
      </c>
      <c r="I44" s="17">
        <f>man!G38</f>
        <v>3560</v>
      </c>
      <c r="J44" s="13">
        <f t="shared" si="3"/>
        <v>28.592080957352824</v>
      </c>
      <c r="K44" s="10">
        <f>man!H38</f>
        <v>2121</v>
      </c>
      <c r="L44" s="13">
        <f t="shared" si="4"/>
        <v>17.034776323186893</v>
      </c>
      <c r="M44" s="10">
        <f>man!I38</f>
        <v>2349</v>
      </c>
      <c r="N44" s="13">
        <f t="shared" si="5"/>
        <v>18.86595454180387</v>
      </c>
      <c r="Q44" s="19"/>
    </row>
    <row r="45" spans="1:17" ht="12.75">
      <c r="A45" s="1" t="s">
        <v>68</v>
      </c>
      <c r="B45" s="4" t="s">
        <v>14</v>
      </c>
      <c r="C45" s="18">
        <f>man!C39</f>
        <v>36744</v>
      </c>
      <c r="D45" s="5">
        <f t="shared" si="0"/>
        <v>56715</v>
      </c>
      <c r="E45" s="10">
        <f>man!E39</f>
        <v>5368</v>
      </c>
      <c r="F45" s="13">
        <f t="shared" si="1"/>
        <v>9.464868200652385</v>
      </c>
      <c r="G45" s="10">
        <f>man!F39</f>
        <v>15846</v>
      </c>
      <c r="H45" s="13">
        <f t="shared" si="2"/>
        <v>27.939698492462313</v>
      </c>
      <c r="I45" s="17">
        <f>man!G39</f>
        <v>16813</v>
      </c>
      <c r="J45" s="13">
        <f t="shared" si="3"/>
        <v>29.64471480208058</v>
      </c>
      <c r="K45" s="10">
        <f>man!H39</f>
        <v>10342</v>
      </c>
      <c r="L45" s="13">
        <f t="shared" si="4"/>
        <v>18.235034823239</v>
      </c>
      <c r="M45" s="10">
        <f>man!I39</f>
        <v>8346</v>
      </c>
      <c r="N45" s="13">
        <f t="shared" si="5"/>
        <v>14.715683681565721</v>
      </c>
      <c r="Q45" s="19"/>
    </row>
    <row r="46" spans="1:17" ht="12.75">
      <c r="A46" s="1" t="s">
        <v>19</v>
      </c>
      <c r="B46" s="4" t="s">
        <v>81</v>
      </c>
      <c r="C46" s="18">
        <f>man!C40</f>
        <v>6380</v>
      </c>
      <c r="D46" s="5">
        <f t="shared" si="0"/>
        <v>9652</v>
      </c>
      <c r="E46" s="10">
        <f>man!E40</f>
        <v>993</v>
      </c>
      <c r="F46" s="13">
        <f t="shared" si="1"/>
        <v>10.288023207625363</v>
      </c>
      <c r="G46" s="10">
        <f>man!F40</f>
        <v>2203</v>
      </c>
      <c r="H46" s="13">
        <f t="shared" si="2"/>
        <v>22.824285122254455</v>
      </c>
      <c r="I46" s="17">
        <f>man!G40</f>
        <v>2645</v>
      </c>
      <c r="J46" s="13">
        <f t="shared" si="3"/>
        <v>27.403646912556983</v>
      </c>
      <c r="K46" s="10">
        <f>man!H40</f>
        <v>2069</v>
      </c>
      <c r="L46" s="13">
        <f t="shared" si="4"/>
        <v>21.435971819312062</v>
      </c>
      <c r="M46" s="10">
        <f>man!I40</f>
        <v>1742</v>
      </c>
      <c r="N46" s="13">
        <f t="shared" si="5"/>
        <v>18.04807293825114</v>
      </c>
      <c r="Q46" s="19"/>
    </row>
    <row r="47" spans="1:17" ht="12.75">
      <c r="A47" s="1" t="s">
        <v>48</v>
      </c>
      <c r="B47" s="4" t="s">
        <v>17</v>
      </c>
      <c r="C47" s="18">
        <f>man!C41</f>
        <v>6319</v>
      </c>
      <c r="D47" s="5">
        <f t="shared" si="0"/>
        <v>9092</v>
      </c>
      <c r="E47" s="10">
        <f>man!E41</f>
        <v>974</v>
      </c>
      <c r="F47" s="13">
        <f t="shared" si="1"/>
        <v>10.712714474263088</v>
      </c>
      <c r="G47" s="10">
        <f>man!F41</f>
        <v>2239</v>
      </c>
      <c r="H47" s="13">
        <f t="shared" si="2"/>
        <v>24.626044874615047</v>
      </c>
      <c r="I47" s="17">
        <f>man!G41</f>
        <v>2691</v>
      </c>
      <c r="J47" s="13">
        <f t="shared" si="3"/>
        <v>29.597448306203255</v>
      </c>
      <c r="K47" s="10">
        <f>man!H41</f>
        <v>1869</v>
      </c>
      <c r="L47" s="13">
        <f t="shared" si="4"/>
        <v>20.556533216014078</v>
      </c>
      <c r="M47" s="10">
        <f>man!I41</f>
        <v>1319</v>
      </c>
      <c r="N47" s="13">
        <f t="shared" si="5"/>
        <v>14.507259128904531</v>
      </c>
      <c r="Q47" s="19"/>
    </row>
    <row r="48" spans="1:17" ht="12.75">
      <c r="A48" s="1" t="s">
        <v>59</v>
      </c>
      <c r="B48" s="4" t="s">
        <v>80</v>
      </c>
      <c r="C48" s="18">
        <f>man!C42</f>
        <v>9662</v>
      </c>
      <c r="D48" s="5">
        <f t="shared" si="0"/>
        <v>14994</v>
      </c>
      <c r="E48" s="10">
        <f>man!E42</f>
        <v>1506</v>
      </c>
      <c r="F48" s="13">
        <f t="shared" si="1"/>
        <v>10.044017607042816</v>
      </c>
      <c r="G48" s="10">
        <f>man!F42</f>
        <v>3809</v>
      </c>
      <c r="H48" s="13">
        <f t="shared" si="2"/>
        <v>25.403494731225823</v>
      </c>
      <c r="I48" s="17">
        <f>man!G42</f>
        <v>4300</v>
      </c>
      <c r="J48" s="13">
        <f t="shared" si="3"/>
        <v>28.6781379218354</v>
      </c>
      <c r="K48" s="10">
        <f>man!H42</f>
        <v>2944</v>
      </c>
      <c r="L48" s="13">
        <f t="shared" si="4"/>
        <v>19.634520474856608</v>
      </c>
      <c r="M48" s="10">
        <f>man!I42</f>
        <v>2435</v>
      </c>
      <c r="N48" s="13">
        <f t="shared" si="5"/>
        <v>16.239829265039347</v>
      </c>
      <c r="Q48" s="19"/>
    </row>
    <row r="49" spans="1:17" ht="12.75">
      <c r="A49" s="1" t="s">
        <v>63</v>
      </c>
      <c r="B49" s="4" t="s">
        <v>31</v>
      </c>
      <c r="C49" s="18">
        <f>man!C43</f>
        <v>8246</v>
      </c>
      <c r="D49" s="5">
        <f t="shared" si="0"/>
        <v>11735</v>
      </c>
      <c r="E49" s="10">
        <f>man!E43</f>
        <v>1163</v>
      </c>
      <c r="F49" s="13">
        <f t="shared" si="1"/>
        <v>9.910524073285044</v>
      </c>
      <c r="G49" s="10">
        <f>man!F43</f>
        <v>2920</v>
      </c>
      <c r="H49" s="13">
        <f t="shared" si="2"/>
        <v>24.88282914358756</v>
      </c>
      <c r="I49" s="17">
        <f>man!G43</f>
        <v>3519</v>
      </c>
      <c r="J49" s="13">
        <f t="shared" si="3"/>
        <v>29.987217724755006</v>
      </c>
      <c r="K49" s="10">
        <f>man!H43</f>
        <v>2253</v>
      </c>
      <c r="L49" s="13">
        <f t="shared" si="4"/>
        <v>19.1989774179804</v>
      </c>
      <c r="M49" s="10">
        <f>man!I43</f>
        <v>1880</v>
      </c>
      <c r="N49" s="13">
        <f t="shared" si="5"/>
        <v>16.02045164039199</v>
      </c>
      <c r="Q49" s="19"/>
    </row>
    <row r="50" spans="2:14" s="3" customFormat="1" ht="12.75">
      <c r="B50" s="6" t="s">
        <v>91</v>
      </c>
      <c r="C50" s="7">
        <f>SUM(C8:C49)</f>
        <v>793093</v>
      </c>
      <c r="D50" s="7">
        <f aca="true" t="shared" si="6" ref="D50:M50">SUM(D8:D49)</f>
        <v>1205716</v>
      </c>
      <c r="E50" s="8">
        <f t="shared" si="6"/>
        <v>122452</v>
      </c>
      <c r="F50" s="14">
        <f t="shared" si="1"/>
        <v>10.155957124231577</v>
      </c>
      <c r="G50" s="8">
        <f t="shared" si="6"/>
        <v>329858</v>
      </c>
      <c r="H50" s="14">
        <f t="shared" si="2"/>
        <v>27.357852097840617</v>
      </c>
      <c r="I50" s="8">
        <f t="shared" si="6"/>
        <v>361394</v>
      </c>
      <c r="J50" s="14">
        <f t="shared" si="3"/>
        <v>29.973393402758198</v>
      </c>
      <c r="K50" s="8">
        <f t="shared" si="6"/>
        <v>211643</v>
      </c>
      <c r="L50" s="14">
        <f t="shared" si="4"/>
        <v>17.553304426581384</v>
      </c>
      <c r="M50" s="8">
        <f t="shared" si="6"/>
        <v>180369</v>
      </c>
      <c r="N50" s="14">
        <f t="shared" si="5"/>
        <v>14.959492948588224</v>
      </c>
    </row>
    <row r="51" spans="2:14" ht="48.75" customHeight="1">
      <c r="B51" s="22" t="s">
        <v>97</v>
      </c>
      <c r="C51" s="22"/>
      <c r="D51" s="22"/>
      <c r="E51" s="22"/>
      <c r="F51" s="22"/>
      <c r="G51" s="22"/>
      <c r="H51" s="22"/>
      <c r="I51" s="22"/>
      <c r="J51" s="22"/>
      <c r="K51" s="22"/>
      <c r="L51" s="22"/>
      <c r="M51" s="22"/>
      <c r="N51" s="22"/>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11469</v>
      </c>
      <c r="D2" s="16">
        <v>19378</v>
      </c>
      <c r="E2" s="16">
        <v>1950</v>
      </c>
      <c r="F2" s="16">
        <v>5189</v>
      </c>
      <c r="G2" s="16">
        <v>5640</v>
      </c>
      <c r="H2" s="16">
        <v>3546</v>
      </c>
      <c r="I2" s="16">
        <v>3053</v>
      </c>
    </row>
    <row r="3" spans="1:9" ht="12.75">
      <c r="A3" s="16" t="s">
        <v>47</v>
      </c>
      <c r="B3" s="16" t="s">
        <v>11</v>
      </c>
      <c r="C3" s="16">
        <v>16116</v>
      </c>
      <c r="D3" s="16">
        <v>25123</v>
      </c>
      <c r="E3" s="16">
        <v>2357</v>
      </c>
      <c r="F3" s="16">
        <v>6279</v>
      </c>
      <c r="G3" s="16">
        <v>7491</v>
      </c>
      <c r="H3" s="16">
        <v>4754</v>
      </c>
      <c r="I3" s="16">
        <v>4242</v>
      </c>
    </row>
    <row r="4" spans="1:9" ht="12.75">
      <c r="A4" s="16" t="s">
        <v>58</v>
      </c>
      <c r="B4" s="16" t="s">
        <v>13</v>
      </c>
      <c r="C4" s="16">
        <v>22063</v>
      </c>
      <c r="D4" s="16">
        <v>33280</v>
      </c>
      <c r="E4" s="16">
        <v>3333</v>
      </c>
      <c r="F4" s="16">
        <v>8873</v>
      </c>
      <c r="G4" s="16">
        <v>9705</v>
      </c>
      <c r="H4" s="16">
        <v>6040</v>
      </c>
      <c r="I4" s="16">
        <v>5329</v>
      </c>
    </row>
    <row r="5" spans="1:9" ht="12.75">
      <c r="A5" s="16" t="s">
        <v>2</v>
      </c>
      <c r="B5" s="16" t="s">
        <v>62</v>
      </c>
      <c r="C5" s="16">
        <v>16129</v>
      </c>
      <c r="D5" s="16">
        <v>24531</v>
      </c>
      <c r="E5" s="16">
        <v>2551</v>
      </c>
      <c r="F5" s="16">
        <v>6168</v>
      </c>
      <c r="G5" s="16">
        <v>7292</v>
      </c>
      <c r="H5" s="16">
        <v>4805</v>
      </c>
      <c r="I5" s="16">
        <v>3715</v>
      </c>
    </row>
    <row r="6" spans="1:9" ht="12.75">
      <c r="A6" s="16" t="s">
        <v>1</v>
      </c>
      <c r="B6" s="16" t="s">
        <v>60</v>
      </c>
      <c r="C6" s="16">
        <v>26720</v>
      </c>
      <c r="D6" s="16">
        <v>41330</v>
      </c>
      <c r="E6" s="16">
        <v>4024</v>
      </c>
      <c r="F6" s="16">
        <v>10946</v>
      </c>
      <c r="G6" s="16">
        <v>12735</v>
      </c>
      <c r="H6" s="16">
        <v>7755</v>
      </c>
      <c r="I6" s="16">
        <v>5870</v>
      </c>
    </row>
    <row r="7" spans="1:9" ht="12.75">
      <c r="A7" s="16" t="s">
        <v>21</v>
      </c>
      <c r="B7" s="16" t="s">
        <v>70</v>
      </c>
      <c r="C7" s="16">
        <v>8722</v>
      </c>
      <c r="D7" s="16">
        <v>13672</v>
      </c>
      <c r="E7" s="16">
        <v>1593</v>
      </c>
      <c r="F7" s="16">
        <v>3563</v>
      </c>
      <c r="G7" s="16">
        <v>3867</v>
      </c>
      <c r="H7" s="16">
        <v>2524</v>
      </c>
      <c r="I7" s="16">
        <v>2125</v>
      </c>
    </row>
    <row r="8" spans="1:9" ht="12.75">
      <c r="A8" s="16" t="s">
        <v>18</v>
      </c>
      <c r="B8" s="16" t="s">
        <v>37</v>
      </c>
      <c r="C8" s="16">
        <v>6443</v>
      </c>
      <c r="D8" s="16">
        <v>9628</v>
      </c>
      <c r="E8" s="16">
        <v>892</v>
      </c>
      <c r="F8" s="16">
        <v>2397</v>
      </c>
      <c r="G8" s="16">
        <v>2933</v>
      </c>
      <c r="H8" s="16">
        <v>1829</v>
      </c>
      <c r="I8" s="16">
        <v>1577</v>
      </c>
    </row>
    <row r="9" spans="1:9" ht="12.75">
      <c r="A9" s="16" t="s">
        <v>22</v>
      </c>
      <c r="B9" s="16" t="s">
        <v>74</v>
      </c>
      <c r="C9" s="16">
        <v>26308</v>
      </c>
      <c r="D9" s="16">
        <v>39191</v>
      </c>
      <c r="E9" s="16">
        <v>3281</v>
      </c>
      <c r="F9" s="16">
        <v>11133</v>
      </c>
      <c r="G9" s="16">
        <v>11559</v>
      </c>
      <c r="H9" s="16">
        <v>6792</v>
      </c>
      <c r="I9" s="16">
        <v>6426</v>
      </c>
    </row>
    <row r="10" spans="1:9" ht="12.75">
      <c r="A10" s="16" t="s">
        <v>24</v>
      </c>
      <c r="B10" s="16" t="s">
        <v>71</v>
      </c>
      <c r="C10" s="16">
        <v>9079</v>
      </c>
      <c r="D10" s="16">
        <v>13172</v>
      </c>
      <c r="E10" s="16">
        <v>1136</v>
      </c>
      <c r="F10" s="16">
        <v>3064</v>
      </c>
      <c r="G10" s="16">
        <v>4032</v>
      </c>
      <c r="H10" s="16">
        <v>2624</v>
      </c>
      <c r="I10" s="16">
        <v>2316</v>
      </c>
    </row>
    <row r="11" spans="1:9" ht="12.75">
      <c r="A11" s="16" t="s">
        <v>30</v>
      </c>
      <c r="B11" s="16" t="s">
        <v>45</v>
      </c>
      <c r="C11" s="16">
        <v>188972</v>
      </c>
      <c r="D11" s="16">
        <v>289784</v>
      </c>
      <c r="E11" s="16">
        <v>28201</v>
      </c>
      <c r="F11" s="16">
        <v>84382</v>
      </c>
      <c r="G11" s="16">
        <v>88986</v>
      </c>
      <c r="H11" s="16">
        <v>46324</v>
      </c>
      <c r="I11" s="16">
        <v>41891</v>
      </c>
    </row>
    <row r="12" spans="1:9" ht="12.75">
      <c r="A12" s="16" t="s">
        <v>77</v>
      </c>
      <c r="B12" s="16" t="s">
        <v>16</v>
      </c>
      <c r="C12" s="16">
        <v>12965</v>
      </c>
      <c r="D12" s="16">
        <v>18215</v>
      </c>
      <c r="E12" s="16">
        <v>1690</v>
      </c>
      <c r="F12" s="16">
        <v>4481</v>
      </c>
      <c r="G12" s="16">
        <v>5320</v>
      </c>
      <c r="H12" s="16">
        <v>3533</v>
      </c>
      <c r="I12" s="16">
        <v>3191</v>
      </c>
    </row>
    <row r="13" spans="1:9" ht="12.75">
      <c r="A13" s="16" t="s">
        <v>64</v>
      </c>
      <c r="B13" s="16" t="s">
        <v>12</v>
      </c>
      <c r="C13" s="16">
        <v>7574</v>
      </c>
      <c r="D13" s="16">
        <v>11898</v>
      </c>
      <c r="E13" s="16">
        <v>1220</v>
      </c>
      <c r="F13" s="16">
        <v>2965</v>
      </c>
      <c r="G13" s="16">
        <v>3390</v>
      </c>
      <c r="H13" s="16">
        <v>2401</v>
      </c>
      <c r="I13" s="16">
        <v>1922</v>
      </c>
    </row>
    <row r="14" spans="1:9" ht="12.75">
      <c r="A14" s="16" t="s">
        <v>38</v>
      </c>
      <c r="B14" s="16" t="s">
        <v>3</v>
      </c>
      <c r="C14" s="16">
        <v>6653</v>
      </c>
      <c r="D14" s="16">
        <v>9706</v>
      </c>
      <c r="E14" s="16">
        <v>1021</v>
      </c>
      <c r="F14" s="16">
        <v>2366</v>
      </c>
      <c r="G14" s="16">
        <v>2941</v>
      </c>
      <c r="H14" s="16">
        <v>1808</v>
      </c>
      <c r="I14" s="16">
        <v>1570</v>
      </c>
    </row>
    <row r="15" spans="1:9" ht="12.75">
      <c r="A15" s="16" t="s">
        <v>51</v>
      </c>
      <c r="B15" s="16" t="s">
        <v>43</v>
      </c>
      <c r="C15" s="16">
        <v>42635</v>
      </c>
      <c r="D15" s="16">
        <v>63532</v>
      </c>
      <c r="E15" s="16">
        <v>7267</v>
      </c>
      <c r="F15" s="16">
        <v>19382</v>
      </c>
      <c r="G15" s="16">
        <v>18621</v>
      </c>
      <c r="H15" s="16">
        <v>10344</v>
      </c>
      <c r="I15" s="16">
        <v>7918</v>
      </c>
    </row>
    <row r="16" spans="1:9" ht="12.75">
      <c r="A16" s="16" t="s">
        <v>23</v>
      </c>
      <c r="B16" s="16" t="s">
        <v>40</v>
      </c>
      <c r="C16" s="16">
        <v>32617</v>
      </c>
      <c r="D16" s="16">
        <v>49483</v>
      </c>
      <c r="E16" s="16">
        <v>5344</v>
      </c>
      <c r="F16" s="16">
        <v>13526</v>
      </c>
      <c r="G16" s="16">
        <v>14352</v>
      </c>
      <c r="H16" s="16">
        <v>8853</v>
      </c>
      <c r="I16" s="16">
        <v>7408</v>
      </c>
    </row>
    <row r="17" spans="1:9" ht="12.75">
      <c r="A17" s="16" t="s">
        <v>53</v>
      </c>
      <c r="B17" s="16" t="s">
        <v>4</v>
      </c>
      <c r="C17" s="16">
        <v>4978</v>
      </c>
      <c r="D17" s="16">
        <v>8556</v>
      </c>
      <c r="E17" s="16">
        <v>556</v>
      </c>
      <c r="F17" s="16">
        <v>1896</v>
      </c>
      <c r="G17" s="16">
        <v>2531</v>
      </c>
      <c r="H17" s="16">
        <v>1679</v>
      </c>
      <c r="I17" s="16">
        <v>1894</v>
      </c>
    </row>
    <row r="18" spans="1:9" ht="12.75">
      <c r="A18" s="16" t="s">
        <v>8</v>
      </c>
      <c r="B18" s="16" t="s">
        <v>36</v>
      </c>
      <c r="C18" s="16">
        <v>11159</v>
      </c>
      <c r="D18" s="16">
        <v>17273</v>
      </c>
      <c r="E18" s="16">
        <v>1750</v>
      </c>
      <c r="F18" s="16">
        <v>4587</v>
      </c>
      <c r="G18" s="16">
        <v>4810</v>
      </c>
      <c r="H18" s="16">
        <v>3146</v>
      </c>
      <c r="I18" s="16">
        <v>2980</v>
      </c>
    </row>
    <row r="19" spans="1:9" ht="12.75">
      <c r="A19" s="16" t="s">
        <v>69</v>
      </c>
      <c r="B19" s="16" t="s">
        <v>42</v>
      </c>
      <c r="C19" s="16">
        <v>21153</v>
      </c>
      <c r="D19" s="16">
        <v>30623</v>
      </c>
      <c r="E19" s="16">
        <v>3617</v>
      </c>
      <c r="F19" s="16">
        <v>8727</v>
      </c>
      <c r="G19" s="16">
        <v>8744</v>
      </c>
      <c r="H19" s="16">
        <v>5230</v>
      </c>
      <c r="I19" s="16">
        <v>4305</v>
      </c>
    </row>
    <row r="20" spans="1:9" ht="12.75">
      <c r="A20" s="16" t="s">
        <v>6</v>
      </c>
      <c r="B20" s="16" t="s">
        <v>57</v>
      </c>
      <c r="C20" s="16">
        <v>15849</v>
      </c>
      <c r="D20" s="16">
        <v>22783</v>
      </c>
      <c r="E20" s="16">
        <v>2595</v>
      </c>
      <c r="F20" s="16">
        <v>6240</v>
      </c>
      <c r="G20" s="16">
        <v>6948</v>
      </c>
      <c r="H20" s="16">
        <v>3788</v>
      </c>
      <c r="I20" s="16">
        <v>3212</v>
      </c>
    </row>
    <row r="21" spans="1:9" ht="12.75">
      <c r="A21" s="16" t="s">
        <v>10</v>
      </c>
      <c r="B21" s="16" t="s">
        <v>65</v>
      </c>
      <c r="C21" s="16">
        <v>7251</v>
      </c>
      <c r="D21" s="16">
        <v>9926</v>
      </c>
      <c r="E21" s="16">
        <v>1432</v>
      </c>
      <c r="F21" s="16">
        <v>2580</v>
      </c>
      <c r="G21" s="16">
        <v>2824</v>
      </c>
      <c r="H21" s="16">
        <v>1693</v>
      </c>
      <c r="I21" s="16">
        <v>1397</v>
      </c>
    </row>
    <row r="22" spans="1:9" ht="12.75">
      <c r="A22" s="16" t="s">
        <v>61</v>
      </c>
      <c r="B22" s="16" t="s">
        <v>25</v>
      </c>
      <c r="C22" s="16">
        <v>8348</v>
      </c>
      <c r="D22" s="16">
        <v>11638</v>
      </c>
      <c r="E22" s="16">
        <v>1452</v>
      </c>
      <c r="F22" s="16">
        <v>3054</v>
      </c>
      <c r="G22" s="16">
        <v>3374</v>
      </c>
      <c r="H22" s="16">
        <v>2110</v>
      </c>
      <c r="I22" s="16">
        <v>1648</v>
      </c>
    </row>
    <row r="23" spans="1:9" ht="12.75">
      <c r="A23" s="16" t="s">
        <v>27</v>
      </c>
      <c r="B23" s="16" t="s">
        <v>41</v>
      </c>
      <c r="C23" s="16">
        <v>9289</v>
      </c>
      <c r="D23" s="16">
        <v>16154</v>
      </c>
      <c r="E23" s="16">
        <v>965</v>
      </c>
      <c r="F23" s="16">
        <v>3881</v>
      </c>
      <c r="G23" s="16">
        <v>5144</v>
      </c>
      <c r="H23" s="16">
        <v>3122</v>
      </c>
      <c r="I23" s="16">
        <v>3042</v>
      </c>
    </row>
    <row r="24" spans="1:9" ht="12.75">
      <c r="A24" s="16" t="s">
        <v>46</v>
      </c>
      <c r="B24" s="16" t="s">
        <v>56</v>
      </c>
      <c r="C24" s="16">
        <v>13901</v>
      </c>
      <c r="D24" s="16">
        <v>20451</v>
      </c>
      <c r="E24" s="16">
        <v>2220</v>
      </c>
      <c r="F24" s="16">
        <v>5019</v>
      </c>
      <c r="G24" s="16">
        <v>6431</v>
      </c>
      <c r="H24" s="16">
        <v>3842</v>
      </c>
      <c r="I24" s="16">
        <v>2939</v>
      </c>
    </row>
    <row r="25" spans="1:9" ht="12.75">
      <c r="A25" s="16" t="s">
        <v>5</v>
      </c>
      <c r="B25" s="16" t="s">
        <v>33</v>
      </c>
      <c r="C25" s="16">
        <v>5574</v>
      </c>
      <c r="D25" s="16">
        <v>8233</v>
      </c>
      <c r="E25" s="16">
        <v>966</v>
      </c>
      <c r="F25" s="16">
        <v>1899</v>
      </c>
      <c r="G25" s="16">
        <v>2416</v>
      </c>
      <c r="H25" s="16">
        <v>1543</v>
      </c>
      <c r="I25" s="16">
        <v>1409</v>
      </c>
    </row>
    <row r="26" spans="1:9" ht="12.75">
      <c r="A26" s="16" t="s">
        <v>83</v>
      </c>
      <c r="B26" s="16" t="s">
        <v>44</v>
      </c>
      <c r="C26" s="16">
        <v>24348</v>
      </c>
      <c r="D26" s="16">
        <v>37393</v>
      </c>
      <c r="E26" s="16">
        <v>4411</v>
      </c>
      <c r="F26" s="16">
        <v>11097</v>
      </c>
      <c r="G26" s="16">
        <v>11053</v>
      </c>
      <c r="H26" s="16">
        <v>5655</v>
      </c>
      <c r="I26" s="16">
        <v>5177</v>
      </c>
    </row>
    <row r="27" spans="1:9" ht="12.75">
      <c r="A27" s="16" t="s">
        <v>67</v>
      </c>
      <c r="B27" s="16" t="s">
        <v>50</v>
      </c>
      <c r="C27" s="16">
        <v>31050</v>
      </c>
      <c r="D27" s="16">
        <v>47224</v>
      </c>
      <c r="E27" s="16">
        <v>5603</v>
      </c>
      <c r="F27" s="16">
        <v>14845</v>
      </c>
      <c r="G27" s="16">
        <v>14660</v>
      </c>
      <c r="H27" s="16">
        <v>6671</v>
      </c>
      <c r="I27" s="16">
        <v>5445</v>
      </c>
    </row>
    <row r="28" spans="1:9" ht="12.75">
      <c r="A28" s="16" t="s">
        <v>26</v>
      </c>
      <c r="B28" s="16" t="s">
        <v>34</v>
      </c>
      <c r="C28" s="16">
        <v>15050</v>
      </c>
      <c r="D28" s="16">
        <v>23413</v>
      </c>
      <c r="E28" s="16">
        <v>2450</v>
      </c>
      <c r="F28" s="16">
        <v>6090</v>
      </c>
      <c r="G28" s="16">
        <v>7052</v>
      </c>
      <c r="H28" s="16">
        <v>4593</v>
      </c>
      <c r="I28" s="16">
        <v>3228</v>
      </c>
    </row>
    <row r="29" spans="1:9" ht="12.75">
      <c r="A29" s="16" t="s">
        <v>20</v>
      </c>
      <c r="B29" s="16" t="s">
        <v>15</v>
      </c>
      <c r="C29" s="16">
        <v>5466</v>
      </c>
      <c r="D29" s="16">
        <v>7708</v>
      </c>
      <c r="E29" s="16">
        <v>844</v>
      </c>
      <c r="F29" s="16">
        <v>1904</v>
      </c>
      <c r="G29" s="16">
        <v>2222</v>
      </c>
      <c r="H29" s="16">
        <v>1489</v>
      </c>
      <c r="I29" s="16">
        <v>1249</v>
      </c>
    </row>
    <row r="30" spans="1:9" ht="12.75">
      <c r="A30" s="16" t="s">
        <v>82</v>
      </c>
      <c r="B30" s="16" t="s">
        <v>54</v>
      </c>
      <c r="C30" s="16">
        <v>17350</v>
      </c>
      <c r="D30" s="16">
        <v>27602</v>
      </c>
      <c r="E30" s="16">
        <v>2419</v>
      </c>
      <c r="F30" s="16">
        <v>6992</v>
      </c>
      <c r="G30" s="16">
        <v>8602</v>
      </c>
      <c r="H30" s="16">
        <v>5366</v>
      </c>
      <c r="I30" s="16">
        <v>4223</v>
      </c>
    </row>
    <row r="31" spans="1:9" ht="12.75">
      <c r="A31" s="16" t="s">
        <v>32</v>
      </c>
      <c r="B31" s="16" t="s">
        <v>52</v>
      </c>
      <c r="C31" s="16">
        <v>11992</v>
      </c>
      <c r="D31" s="16">
        <v>17895</v>
      </c>
      <c r="E31" s="16">
        <v>1744</v>
      </c>
      <c r="F31" s="16">
        <v>4364</v>
      </c>
      <c r="G31" s="16">
        <v>5377</v>
      </c>
      <c r="H31" s="16">
        <v>3441</v>
      </c>
      <c r="I31" s="16">
        <v>2969</v>
      </c>
    </row>
    <row r="32" spans="1:9" ht="12.75">
      <c r="A32" s="16" t="s">
        <v>0</v>
      </c>
      <c r="B32" s="16" t="s">
        <v>55</v>
      </c>
      <c r="C32" s="16">
        <v>10071</v>
      </c>
      <c r="D32" s="16">
        <v>14465</v>
      </c>
      <c r="E32" s="16">
        <v>1596</v>
      </c>
      <c r="F32" s="16">
        <v>3864</v>
      </c>
      <c r="G32" s="16">
        <v>3953</v>
      </c>
      <c r="H32" s="16">
        <v>2808</v>
      </c>
      <c r="I32" s="16">
        <v>2244</v>
      </c>
    </row>
    <row r="33" spans="1:9" ht="12.75">
      <c r="A33" s="16" t="s">
        <v>72</v>
      </c>
      <c r="B33" s="16" t="s">
        <v>28</v>
      </c>
      <c r="C33" s="16">
        <v>24344</v>
      </c>
      <c r="D33" s="16">
        <v>37680</v>
      </c>
      <c r="E33" s="16">
        <v>3388</v>
      </c>
      <c r="F33" s="16">
        <v>9395</v>
      </c>
      <c r="G33" s="16">
        <v>11977</v>
      </c>
      <c r="H33" s="16">
        <v>6945</v>
      </c>
      <c r="I33" s="16">
        <v>5975</v>
      </c>
    </row>
    <row r="34" spans="1:9" ht="12.75">
      <c r="A34" s="16" t="s">
        <v>49</v>
      </c>
      <c r="B34" s="16" t="s">
        <v>79</v>
      </c>
      <c r="C34" s="16">
        <v>10339</v>
      </c>
      <c r="D34" s="16">
        <v>15951</v>
      </c>
      <c r="E34" s="16">
        <v>1679</v>
      </c>
      <c r="F34" s="16">
        <v>4035</v>
      </c>
      <c r="G34" s="16">
        <v>4718</v>
      </c>
      <c r="H34" s="16">
        <v>3175</v>
      </c>
      <c r="I34" s="16">
        <v>2344</v>
      </c>
    </row>
    <row r="35" spans="1:9" ht="12.75">
      <c r="A35" s="16" t="s">
        <v>76</v>
      </c>
      <c r="B35" s="16" t="s">
        <v>84</v>
      </c>
      <c r="C35" s="16">
        <v>6174</v>
      </c>
      <c r="D35" s="16">
        <v>9421</v>
      </c>
      <c r="E35" s="16">
        <v>1093</v>
      </c>
      <c r="F35" s="16">
        <v>2374</v>
      </c>
      <c r="G35" s="16">
        <v>2893</v>
      </c>
      <c r="H35" s="16">
        <v>1760</v>
      </c>
      <c r="I35" s="16">
        <v>1301</v>
      </c>
    </row>
    <row r="36" spans="1:9" ht="12.75">
      <c r="A36" s="16" t="s">
        <v>9</v>
      </c>
      <c r="B36" s="16" t="s">
        <v>35</v>
      </c>
      <c r="C36" s="16">
        <v>14277</v>
      </c>
      <c r="D36" s="16">
        <v>21693</v>
      </c>
      <c r="E36" s="16">
        <v>1979</v>
      </c>
      <c r="F36" s="16">
        <v>6119</v>
      </c>
      <c r="G36" s="16">
        <v>6362</v>
      </c>
      <c r="H36" s="16">
        <v>3961</v>
      </c>
      <c r="I36" s="16">
        <v>3272</v>
      </c>
    </row>
    <row r="37" spans="1:9" ht="12.75">
      <c r="A37" s="16" t="s">
        <v>73</v>
      </c>
      <c r="B37" s="16" t="s">
        <v>78</v>
      </c>
      <c r="C37" s="16">
        <v>14906</v>
      </c>
      <c r="D37" s="16">
        <v>23072</v>
      </c>
      <c r="E37" s="16">
        <v>2532</v>
      </c>
      <c r="F37" s="16">
        <v>6041</v>
      </c>
      <c r="G37" s="16">
        <v>6911</v>
      </c>
      <c r="H37" s="16">
        <v>4096</v>
      </c>
      <c r="I37" s="16">
        <v>3492</v>
      </c>
    </row>
    <row r="38" spans="1:9" ht="12.75">
      <c r="A38" s="16" t="s">
        <v>29</v>
      </c>
      <c r="B38" s="16" t="s">
        <v>75</v>
      </c>
      <c r="C38" s="16">
        <v>8408</v>
      </c>
      <c r="D38" s="16">
        <v>12451</v>
      </c>
      <c r="E38" s="16">
        <v>1297</v>
      </c>
      <c r="F38" s="16">
        <v>3124</v>
      </c>
      <c r="G38" s="16">
        <v>3560</v>
      </c>
      <c r="H38" s="16">
        <v>2121</v>
      </c>
      <c r="I38" s="16">
        <v>2349</v>
      </c>
    </row>
    <row r="39" spans="1:9" ht="12.75">
      <c r="A39" s="16" t="s">
        <v>68</v>
      </c>
      <c r="B39" s="16" t="s">
        <v>14</v>
      </c>
      <c r="C39" s="16">
        <v>36744</v>
      </c>
      <c r="D39" s="16">
        <v>56715</v>
      </c>
      <c r="E39" s="16">
        <v>5368</v>
      </c>
      <c r="F39" s="16">
        <v>15846</v>
      </c>
      <c r="G39" s="16">
        <v>16813</v>
      </c>
      <c r="H39" s="16">
        <v>10342</v>
      </c>
      <c r="I39" s="16">
        <v>8346</v>
      </c>
    </row>
    <row r="40" spans="1:9" ht="12.75">
      <c r="A40" s="16" t="s">
        <v>19</v>
      </c>
      <c r="B40" s="16" t="s">
        <v>81</v>
      </c>
      <c r="C40" s="16">
        <v>6380</v>
      </c>
      <c r="D40" s="16">
        <v>9652</v>
      </c>
      <c r="E40" s="16">
        <v>993</v>
      </c>
      <c r="F40" s="16">
        <v>2203</v>
      </c>
      <c r="G40" s="16">
        <v>2645</v>
      </c>
      <c r="H40" s="16">
        <v>2069</v>
      </c>
      <c r="I40" s="16">
        <v>1742</v>
      </c>
    </row>
    <row r="41" spans="1:9" ht="12.75">
      <c r="A41" s="16" t="s">
        <v>48</v>
      </c>
      <c r="B41" s="16" t="s">
        <v>17</v>
      </c>
      <c r="C41" s="16">
        <v>6319</v>
      </c>
      <c r="D41" s="16">
        <v>9092</v>
      </c>
      <c r="E41" s="16">
        <v>974</v>
      </c>
      <c r="F41" s="16">
        <v>2239</v>
      </c>
      <c r="G41" s="16">
        <v>2691</v>
      </c>
      <c r="H41" s="16">
        <v>1869</v>
      </c>
      <c r="I41" s="16">
        <v>1319</v>
      </c>
    </row>
    <row r="42" spans="1:9" ht="12.75">
      <c r="A42" s="16" t="s">
        <v>59</v>
      </c>
      <c r="B42" s="16" t="s">
        <v>80</v>
      </c>
      <c r="C42" s="16">
        <v>9662</v>
      </c>
      <c r="D42" s="16">
        <v>14994</v>
      </c>
      <c r="E42" s="16">
        <v>1506</v>
      </c>
      <c r="F42" s="16">
        <v>3809</v>
      </c>
      <c r="G42" s="16">
        <v>4300</v>
      </c>
      <c r="H42" s="16">
        <v>2944</v>
      </c>
      <c r="I42" s="16">
        <v>2435</v>
      </c>
    </row>
    <row r="43" spans="1:9" ht="12.75">
      <c r="A43" s="16" t="s">
        <v>63</v>
      </c>
      <c r="B43" s="16" t="s">
        <v>31</v>
      </c>
      <c r="C43" s="16">
        <v>8246</v>
      </c>
      <c r="D43" s="16">
        <v>11735</v>
      </c>
      <c r="E43" s="16">
        <v>1163</v>
      </c>
      <c r="F43" s="16">
        <v>2920</v>
      </c>
      <c r="G43" s="16">
        <v>3519</v>
      </c>
      <c r="H43" s="16">
        <v>2253</v>
      </c>
      <c r="I43" s="16">
        <v>1880</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2016-06-07T08:52:11Z</dcterms:modified>
  <cp:category/>
  <cp:version/>
  <cp:contentType/>
  <cp:contentStatus/>
</cp:coreProperties>
</file>