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<sst xmlns="http://schemas.openxmlformats.org/spreadsheetml/2006/main" count="201" uniqueCount="108">
  <si>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</si>
  <si>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</si>
  <si>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</si>
  <si>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</si>
  <si>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</si>
  <si>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</si>
  <si>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</si>
  <si>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</si>
  <si>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</si>
  <si>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</si>
  <si>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</si>
  <si>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</si>
  <si>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</si>
  <si>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</si>
  <si>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</si>
  <si>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</si>
  <si>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</si>
  <si>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</si>
  <si>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</si>
  <si>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</si>
  <si>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</si>
  <si>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</si>
  <si>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</si>
  <si>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</si>
  <si>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</si>
  <si>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</si>
  <si>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</si>
  <si>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</si>
  <si>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</si>
  <si>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</si>
  <si>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</si>
  <si>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</si>
  <si>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</si>
  <si>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</si>
  <si>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</si>
  <si>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</si>
  <si>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</si>
  <si>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</si>
  <si>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</si>
  <si>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</si>
  <si>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</si>
  <si>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</si>
  <si>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</si>
  <si>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</si>
  <si>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</si>
  <si>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</si>
  <si>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</si>
  <si>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</si>
  <si>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</si>
  <si>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</si>
  <si>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</si>
  <si>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</si>
  <si>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</si>
  <si>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</si>
  <si>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</si>
  <si>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</si>
  <si>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</si>
  <si>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</si>
  <si>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</si>
  <si>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</si>
  <si>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</si>
  <si>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</si>
  <si>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</si>
  <si>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</si>
  <si>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</si>
  <si>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</si>
  <si>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</si>
  <si>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</si>
  <si>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</si>
  <si>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</si>
  <si>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</si>
  <si>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</si>
  <si>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</si>
  <si>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</si>
  <si>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</si>
  <si>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</si>
  <si>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</si>
  <si>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</si>
  <si>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</si>
  <si>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</si>
  <si>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</si>
  <si>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</si>
  <si>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</si>
  <si>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</si>
  <si>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</si>
  <si>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</si>
  <si>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</si>
  <si>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</si>
  <si>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</si>
  <si>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</si>
  <si>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</si>
  <si>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</si>
  <si>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</si>
  <si>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</si>
  <si>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</si>
  <si>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</si>
  <si>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</si>
  <si>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</si>
  <si>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</si>
  <si>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</si>
  <si>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</si>
  <si>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</si>
  <si>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</si>
  <si>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</si>
  <si>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</si>
  <si>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</si>
  <si>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</si>
  <si>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31.12.2016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</si>
</sst>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9" t="s">
        <v>98</v>
      </c>
      <c r="C1" s="19"/>
      <c r="D1" s="19"/>
      <c r="E1" s="19"/>
      <c r="F1" s="19"/>
      <c r="G1" s="19"/>
      <c r="H1" s="19"/>
      <c r="I1" s="19"/>
      <c r="J1" s="19"/>
      <c r="K1" s="19"/>
      <c r="L1" s="19"/>
      <c r="M1" s="19"/>
      <c r="N1" s="19"/>
    </row>
    <row r="2" spans="2:14" ht="12.75">
      <c r="B2" s="19" t="s">
        <v>107</v>
      </c>
      <c r="C2" s="19"/>
      <c r="D2" s="19"/>
      <c r="E2" s="19"/>
      <c r="F2" s="19"/>
      <c r="G2" s="19"/>
      <c r="H2" s="19"/>
      <c r="I2" s="19"/>
      <c r="J2" s="19"/>
      <c r="K2" s="19"/>
      <c r="L2" s="19"/>
      <c r="M2" s="19"/>
      <c r="N2" s="19"/>
    </row>
    <row r="3" spans="2:4" ht="12.75">
      <c r="B3" s="3"/>
      <c r="C3" s="4"/>
      <c r="D3" s="4"/>
    </row>
    <row r="4" spans="2:14" ht="15.75" customHeight="1">
      <c r="B4" s="21" t="s">
        <v>85</v>
      </c>
      <c r="C4" s="22" t="s">
        <v>86</v>
      </c>
      <c r="D4" s="23" t="s">
        <v>91</v>
      </c>
      <c r="E4" s="21" t="s">
        <v>92</v>
      </c>
      <c r="F4" s="21"/>
      <c r="G4" s="21"/>
      <c r="H4" s="21"/>
      <c r="I4" s="21"/>
      <c r="J4" s="21"/>
      <c r="K4" s="21"/>
      <c r="L4" s="21"/>
      <c r="M4" s="21"/>
      <c r="N4" s="21"/>
    </row>
    <row r="5" spans="1:14" ht="15.75" customHeight="1">
      <c r="A5" s="2" t="s">
        <v>39</v>
      </c>
      <c r="B5" s="21"/>
      <c r="C5" s="22"/>
      <c r="D5" s="23"/>
      <c r="E5" s="21" t="s">
        <v>96</v>
      </c>
      <c r="F5" s="21"/>
      <c r="G5" s="21" t="s">
        <v>87</v>
      </c>
      <c r="H5" s="21"/>
      <c r="I5" s="21" t="s">
        <v>88</v>
      </c>
      <c r="J5" s="21"/>
      <c r="K5" s="21" t="s">
        <v>89</v>
      </c>
      <c r="L5" s="21"/>
      <c r="M5" s="21" t="s">
        <v>90</v>
      </c>
      <c r="N5" s="21"/>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f>man!C2</f>
        <v>11553</v>
      </c>
      <c r="D7" s="9">
        <f>E7+G7+I7+K7+M7</f>
        <v>14091</v>
      </c>
      <c r="E7" s="9">
        <f>man!E2</f>
        <v>1348</v>
      </c>
      <c r="F7" s="12">
        <f>E7/D7*100</f>
        <v>9.566389894258746</v>
      </c>
      <c r="G7" s="9">
        <f>man!F2</f>
        <v>4039</v>
      </c>
      <c r="H7" s="12">
        <f>G7/D7*100</f>
        <v>28.66368604073522</v>
      </c>
      <c r="I7" s="9">
        <f>man!G2</f>
        <v>4334</v>
      </c>
      <c r="J7" s="12">
        <f>I7/D7*100</f>
        <v>30.757220921155348</v>
      </c>
      <c r="K7" s="9">
        <f>man!H2</f>
        <v>2525</v>
      </c>
      <c r="L7" s="12">
        <f>K7/D7*100</f>
        <v>17.91923923071464</v>
      </c>
      <c r="M7" s="9">
        <f>man!I2</f>
        <v>1845</v>
      </c>
      <c r="N7" s="14">
        <f>M7/D7*100</f>
        <v>13.093463913136045</v>
      </c>
    </row>
    <row r="8" spans="1:14" ht="12.75">
      <c r="A8" s="1" t="s">
        <v>47</v>
      </c>
      <c r="B8" s="8" t="s">
        <v>11</v>
      </c>
      <c r="C8" s="9">
        <f>man!C3</f>
        <v>16490</v>
      </c>
      <c r="D8" s="9">
        <f aca="true" t="shared" si="0" ref="D8:D48">E8+G8+I8+K8+M8</f>
        <v>19940</v>
      </c>
      <c r="E8" s="9">
        <f>man!E3</f>
        <v>1786</v>
      </c>
      <c r="F8" s="12">
        <f aca="true" t="shared" si="1" ref="F8:F49">E8/D8*100</f>
        <v>8.956870611835505</v>
      </c>
      <c r="G8" s="9">
        <f>man!F3</f>
        <v>5267</v>
      </c>
      <c r="H8" s="12">
        <f aca="true" t="shared" si="2" ref="H8:H49">G8/D8*100</f>
        <v>26.414242728184554</v>
      </c>
      <c r="I8" s="9">
        <f>man!G3</f>
        <v>6316</v>
      </c>
      <c r="J8" s="12">
        <f aca="true" t="shared" si="3" ref="J8:J49">I8/D8*100</f>
        <v>31.675025075225676</v>
      </c>
      <c r="K8" s="9">
        <f>man!H3</f>
        <v>3648</v>
      </c>
      <c r="L8" s="12">
        <f aca="true" t="shared" si="4" ref="L8:L49">K8/D8*100</f>
        <v>18.294884653961883</v>
      </c>
      <c r="M8" s="9">
        <f>man!I3</f>
        <v>2923</v>
      </c>
      <c r="N8" s="14">
        <f aca="true" t="shared" si="5" ref="N8:N49">M8/D8*100</f>
        <v>14.658976930792377</v>
      </c>
    </row>
    <row r="9" spans="1:14" ht="12.75">
      <c r="A9" s="1" t="s">
        <v>58</v>
      </c>
      <c r="B9" s="8" t="s">
        <v>13</v>
      </c>
      <c r="C9" s="9">
        <f>man!C4</f>
        <v>22624</v>
      </c>
      <c r="D9" s="9">
        <f t="shared" si="0"/>
        <v>27395</v>
      </c>
      <c r="E9" s="9">
        <f>man!E4</f>
        <v>2739</v>
      </c>
      <c r="F9" s="12">
        <f t="shared" si="1"/>
        <v>9.998174849425077</v>
      </c>
      <c r="G9" s="9">
        <f>man!F4</f>
        <v>7731</v>
      </c>
      <c r="H9" s="12">
        <f t="shared" si="2"/>
        <v>28.22047818945063</v>
      </c>
      <c r="I9" s="9">
        <f>man!G4</f>
        <v>8603</v>
      </c>
      <c r="J9" s="12">
        <f t="shared" si="3"/>
        <v>31.403540792115347</v>
      </c>
      <c r="K9" s="9">
        <f>man!H4</f>
        <v>4704</v>
      </c>
      <c r="L9" s="12">
        <f t="shared" si="4"/>
        <v>17.171016608870232</v>
      </c>
      <c r="M9" s="9">
        <f>man!I4</f>
        <v>3618</v>
      </c>
      <c r="N9" s="14">
        <f t="shared" si="5"/>
        <v>13.206789560138713</v>
      </c>
    </row>
    <row r="10" spans="1:14" ht="12.75">
      <c r="A10" s="1" t="s">
        <v>2</v>
      </c>
      <c r="B10" s="8" t="s">
        <v>62</v>
      </c>
      <c r="C10" s="9">
        <f>man!C5</f>
        <v>16393</v>
      </c>
      <c r="D10" s="9">
        <f t="shared" si="0"/>
        <v>20167</v>
      </c>
      <c r="E10" s="9">
        <f>man!E5</f>
        <v>1958</v>
      </c>
      <c r="F10" s="12">
        <f t="shared" si="1"/>
        <v>9.708930430901969</v>
      </c>
      <c r="G10" s="9">
        <f>man!F5</f>
        <v>5083</v>
      </c>
      <c r="H10" s="12">
        <f t="shared" si="2"/>
        <v>25.20454207368473</v>
      </c>
      <c r="I10" s="9">
        <f>man!G5</f>
        <v>6334</v>
      </c>
      <c r="J10" s="12">
        <f t="shared" si="3"/>
        <v>31.40774532652353</v>
      </c>
      <c r="K10" s="9">
        <f>man!H5</f>
        <v>3875</v>
      </c>
      <c r="L10" s="12">
        <f t="shared" si="4"/>
        <v>19.214558437050627</v>
      </c>
      <c r="M10" s="9">
        <f>man!I5</f>
        <v>2917</v>
      </c>
      <c r="N10" s="14">
        <f t="shared" si="5"/>
        <v>14.464223731839143</v>
      </c>
    </row>
    <row r="11" spans="1:14" ht="12.75">
      <c r="A11" s="1" t="s">
        <v>1</v>
      </c>
      <c r="B11" s="8" t="s">
        <v>60</v>
      </c>
      <c r="C11" s="9">
        <f>man!C6</f>
        <v>27240</v>
      </c>
      <c r="D11" s="9">
        <f t="shared" si="0"/>
        <v>32826</v>
      </c>
      <c r="E11" s="9">
        <f>man!E6</f>
        <v>3116</v>
      </c>
      <c r="F11" s="12">
        <f t="shared" si="1"/>
        <v>9.49247547675623</v>
      </c>
      <c r="G11" s="9">
        <f>man!F6</f>
        <v>9000</v>
      </c>
      <c r="H11" s="12">
        <f t="shared" si="2"/>
        <v>27.41729117163224</v>
      </c>
      <c r="I11" s="9">
        <f>man!G6</f>
        <v>10503</v>
      </c>
      <c r="J11" s="12">
        <f t="shared" si="3"/>
        <v>31.99597879729483</v>
      </c>
      <c r="K11" s="9">
        <f>man!H6</f>
        <v>5954</v>
      </c>
      <c r="L11" s="12">
        <f t="shared" si="4"/>
        <v>18.138061292877598</v>
      </c>
      <c r="M11" s="9">
        <f>man!I6</f>
        <v>4253</v>
      </c>
      <c r="N11" s="14">
        <f t="shared" si="5"/>
        <v>12.956193261439102</v>
      </c>
    </row>
    <row r="12" spans="1:14" ht="12.75">
      <c r="A12" s="1" t="s">
        <v>21</v>
      </c>
      <c r="B12" s="8" t="s">
        <v>70</v>
      </c>
      <c r="C12" s="9">
        <f>man!C7</f>
        <v>9005</v>
      </c>
      <c r="D12" s="9">
        <f t="shared" si="0"/>
        <v>11270</v>
      </c>
      <c r="E12" s="9">
        <f>man!E7</f>
        <v>1333</v>
      </c>
      <c r="F12" s="12">
        <f t="shared" si="1"/>
        <v>11.827861579414375</v>
      </c>
      <c r="G12" s="9">
        <f>man!F7</f>
        <v>3170</v>
      </c>
      <c r="H12" s="12">
        <f t="shared" si="2"/>
        <v>28.127772848269743</v>
      </c>
      <c r="I12" s="9">
        <f>man!G7</f>
        <v>3456</v>
      </c>
      <c r="J12" s="12">
        <f t="shared" si="3"/>
        <v>30.665483584738247</v>
      </c>
      <c r="K12" s="9">
        <f>man!H7</f>
        <v>1990</v>
      </c>
      <c r="L12" s="12">
        <f t="shared" si="4"/>
        <v>17.657497781721386</v>
      </c>
      <c r="M12" s="9">
        <f>man!I7</f>
        <v>1321</v>
      </c>
      <c r="N12" s="14">
        <f t="shared" si="5"/>
        <v>11.721384205856255</v>
      </c>
    </row>
    <row r="13" spans="1:14" ht="12.75">
      <c r="A13" s="1" t="s">
        <v>18</v>
      </c>
      <c r="B13" s="8" t="s">
        <v>37</v>
      </c>
      <c r="C13" s="9">
        <f>man!C8</f>
        <v>6494</v>
      </c>
      <c r="D13" s="9">
        <f t="shared" si="0"/>
        <v>7948</v>
      </c>
      <c r="E13" s="9">
        <f>man!E8</f>
        <v>719</v>
      </c>
      <c r="F13" s="12">
        <f t="shared" si="1"/>
        <v>9.0463009562154</v>
      </c>
      <c r="G13" s="9">
        <f>man!F8</f>
        <v>1964</v>
      </c>
      <c r="H13" s="12">
        <f t="shared" si="2"/>
        <v>24.71061902365375</v>
      </c>
      <c r="I13" s="9">
        <f>man!G8</f>
        <v>2491</v>
      </c>
      <c r="J13" s="12">
        <f t="shared" si="3"/>
        <v>31.34121791645697</v>
      </c>
      <c r="K13" s="9">
        <f>man!H8</f>
        <v>1510</v>
      </c>
      <c r="L13" s="12">
        <f t="shared" si="4"/>
        <v>18.99849018621037</v>
      </c>
      <c r="M13" s="9">
        <f>man!I8</f>
        <v>1264</v>
      </c>
      <c r="N13" s="14">
        <f t="shared" si="5"/>
        <v>15.903371917463513</v>
      </c>
    </row>
    <row r="14" spans="1:14" ht="12.75">
      <c r="A14" s="1" t="s">
        <v>22</v>
      </c>
      <c r="B14" s="8" t="s">
        <v>74</v>
      </c>
      <c r="C14" s="9">
        <f>man!C9</f>
        <v>26920</v>
      </c>
      <c r="D14" s="9">
        <f t="shared" si="0"/>
        <v>32704</v>
      </c>
      <c r="E14" s="9">
        <f>man!E9</f>
        <v>2669</v>
      </c>
      <c r="F14" s="12">
        <f t="shared" si="1"/>
        <v>8.16108121330724</v>
      </c>
      <c r="G14" s="9">
        <f>man!F9</f>
        <v>9353</v>
      </c>
      <c r="H14" s="12">
        <f t="shared" si="2"/>
        <v>28.598948140900195</v>
      </c>
      <c r="I14" s="9">
        <f>man!G9</f>
        <v>10323</v>
      </c>
      <c r="J14" s="12">
        <f t="shared" si="3"/>
        <v>31.564946183953037</v>
      </c>
      <c r="K14" s="9">
        <f>man!H9</f>
        <v>5592</v>
      </c>
      <c r="L14" s="12">
        <f t="shared" si="4"/>
        <v>17.098825831702545</v>
      </c>
      <c r="M14" s="9">
        <f>man!I9</f>
        <v>4767</v>
      </c>
      <c r="N14" s="14">
        <f t="shared" si="5"/>
        <v>14.576198630136986</v>
      </c>
    </row>
    <row r="15" spans="1:16" ht="12.75">
      <c r="A15" s="1" t="s">
        <v>24</v>
      </c>
      <c r="B15" s="8" t="s">
        <v>71</v>
      </c>
      <c r="C15" s="9">
        <f>man!C10</f>
        <v>9080</v>
      </c>
      <c r="D15" s="9">
        <f t="shared" si="0"/>
        <v>11132</v>
      </c>
      <c r="E15" s="9">
        <f>man!E10</f>
        <v>862</v>
      </c>
      <c r="F15" s="12">
        <f t="shared" si="1"/>
        <v>7.7434423284225655</v>
      </c>
      <c r="G15" s="9">
        <f>man!F10</f>
        <v>2590</v>
      </c>
      <c r="H15" s="12">
        <f t="shared" si="2"/>
        <v>23.266259432267336</v>
      </c>
      <c r="I15" s="9">
        <f>man!G10</f>
        <v>3583</v>
      </c>
      <c r="J15" s="12">
        <f t="shared" si="3"/>
        <v>32.186489399928135</v>
      </c>
      <c r="K15" s="9">
        <f>man!H10</f>
        <v>2176</v>
      </c>
      <c r="L15" s="12">
        <f t="shared" si="4"/>
        <v>19.54725116780453</v>
      </c>
      <c r="M15" s="9">
        <f>man!I10</f>
        <v>1921</v>
      </c>
      <c r="N15" s="14">
        <f t="shared" si="5"/>
        <v>17.256557671577436</v>
      </c>
      <c r="P15" s="16"/>
    </row>
    <row r="16" spans="1:14" ht="12.75">
      <c r="A16" s="1" t="s">
        <v>30</v>
      </c>
      <c r="B16" s="8" t="s">
        <v>45</v>
      </c>
      <c r="C16" s="9">
        <f>man!C11</f>
        <v>191865</v>
      </c>
      <c r="D16" s="9">
        <f t="shared" si="0"/>
        <v>225263</v>
      </c>
      <c r="E16" s="9">
        <f>man!E11</f>
        <v>19971</v>
      </c>
      <c r="F16" s="12">
        <f t="shared" si="1"/>
        <v>8.865637055353076</v>
      </c>
      <c r="G16" s="9">
        <f>man!F11</f>
        <v>66351</v>
      </c>
      <c r="H16" s="12">
        <f t="shared" si="2"/>
        <v>29.454903823530714</v>
      </c>
      <c r="I16" s="9">
        <f>man!G11</f>
        <v>73288</v>
      </c>
      <c r="J16" s="12">
        <f t="shared" si="3"/>
        <v>32.53441532786121</v>
      </c>
      <c r="K16" s="9">
        <f>man!H11</f>
        <v>36644</v>
      </c>
      <c r="L16" s="12">
        <f t="shared" si="4"/>
        <v>16.267207663930606</v>
      </c>
      <c r="M16" s="9">
        <f>man!I11</f>
        <v>29009</v>
      </c>
      <c r="N16" s="14">
        <f t="shared" si="5"/>
        <v>12.877836129324391</v>
      </c>
    </row>
    <row r="17" spans="1:14" ht="12.75">
      <c r="A17" s="1" t="s">
        <v>77</v>
      </c>
      <c r="B17" s="8" t="s">
        <v>16</v>
      </c>
      <c r="C17" s="9">
        <f>man!C12</f>
        <v>13241</v>
      </c>
      <c r="D17" s="9">
        <f t="shared" si="0"/>
        <v>16437</v>
      </c>
      <c r="E17" s="9">
        <f>man!E12</f>
        <v>1489</v>
      </c>
      <c r="F17" s="12">
        <f t="shared" si="1"/>
        <v>9.058830686864999</v>
      </c>
      <c r="G17" s="9">
        <f>man!F12</f>
        <v>4086</v>
      </c>
      <c r="H17" s="12">
        <f t="shared" si="2"/>
        <v>24.858550830443512</v>
      </c>
      <c r="I17" s="9">
        <f>man!G12</f>
        <v>5009</v>
      </c>
      <c r="J17" s="12">
        <f t="shared" si="3"/>
        <v>30.47393076595486</v>
      </c>
      <c r="K17" s="9">
        <f>man!H12</f>
        <v>3102</v>
      </c>
      <c r="L17" s="12">
        <f t="shared" si="4"/>
        <v>18.87205694469794</v>
      </c>
      <c r="M17" s="9">
        <f>man!I12</f>
        <v>2751</v>
      </c>
      <c r="N17" s="14">
        <f t="shared" si="5"/>
        <v>16.736630772038694</v>
      </c>
    </row>
    <row r="18" spans="1:14" ht="12.75">
      <c r="A18" s="1" t="s">
        <v>64</v>
      </c>
      <c r="B18" s="8" t="s">
        <v>12</v>
      </c>
      <c r="C18" s="9">
        <f>man!C13</f>
        <v>7634</v>
      </c>
      <c r="D18" s="9">
        <f t="shared" si="0"/>
        <v>8591</v>
      </c>
      <c r="E18" s="9">
        <f>man!E13</f>
        <v>869</v>
      </c>
      <c r="F18" s="12">
        <f t="shared" si="1"/>
        <v>10.115236875800255</v>
      </c>
      <c r="G18" s="9">
        <f>man!F13</f>
        <v>2186</v>
      </c>
      <c r="H18" s="12">
        <f t="shared" si="2"/>
        <v>25.44523338377372</v>
      </c>
      <c r="I18" s="9">
        <f>man!G13</f>
        <v>2528</v>
      </c>
      <c r="J18" s="12">
        <f t="shared" si="3"/>
        <v>29.426143638691656</v>
      </c>
      <c r="K18" s="9">
        <f>man!H13</f>
        <v>1739</v>
      </c>
      <c r="L18" s="12">
        <f t="shared" si="4"/>
        <v>20.242113840065183</v>
      </c>
      <c r="M18" s="9">
        <f>man!I13</f>
        <v>1269</v>
      </c>
      <c r="N18" s="14">
        <f t="shared" si="5"/>
        <v>14.77127226166919</v>
      </c>
    </row>
    <row r="19" spans="1:14" ht="12.75">
      <c r="A19" s="1" t="s">
        <v>38</v>
      </c>
      <c r="B19" s="8" t="s">
        <v>3</v>
      </c>
      <c r="C19" s="9">
        <f>man!C14</f>
        <v>6710</v>
      </c>
      <c r="D19" s="9">
        <f t="shared" si="0"/>
        <v>7648</v>
      </c>
      <c r="E19" s="9">
        <f>man!E14</f>
        <v>772</v>
      </c>
      <c r="F19" s="12">
        <f t="shared" si="1"/>
        <v>10.094142259414227</v>
      </c>
      <c r="G19" s="9">
        <f>man!F14</f>
        <v>1940</v>
      </c>
      <c r="H19" s="12">
        <f t="shared" si="2"/>
        <v>25.36610878661088</v>
      </c>
      <c r="I19" s="9">
        <f>man!G14</f>
        <v>2450</v>
      </c>
      <c r="J19" s="12">
        <f t="shared" si="3"/>
        <v>32.03451882845189</v>
      </c>
      <c r="K19" s="9">
        <f>man!H14</f>
        <v>1342</v>
      </c>
      <c r="L19" s="12">
        <f t="shared" si="4"/>
        <v>17.547071129707113</v>
      </c>
      <c r="M19" s="9">
        <f>man!I14</f>
        <v>1144</v>
      </c>
      <c r="N19" s="14">
        <f t="shared" si="5"/>
        <v>14.958158995815898</v>
      </c>
    </row>
    <row r="20" spans="1:14" ht="12.75">
      <c r="A20" s="1" t="s">
        <v>51</v>
      </c>
      <c r="B20" s="8" t="s">
        <v>43</v>
      </c>
      <c r="C20" s="9">
        <f>man!C15</f>
        <v>44141</v>
      </c>
      <c r="D20" s="9">
        <f t="shared" si="0"/>
        <v>55479</v>
      </c>
      <c r="E20" s="9">
        <f>man!E15</f>
        <v>5970</v>
      </c>
      <c r="F20" s="12">
        <f t="shared" si="1"/>
        <v>10.760828421564916</v>
      </c>
      <c r="G20" s="9">
        <f>man!F15</f>
        <v>17292</v>
      </c>
      <c r="H20" s="12">
        <f t="shared" si="2"/>
        <v>31.168550262261398</v>
      </c>
      <c r="I20" s="9">
        <f>man!G15</f>
        <v>16849</v>
      </c>
      <c r="J20" s="12">
        <f t="shared" si="3"/>
        <v>30.37004992880189</v>
      </c>
      <c r="K20" s="9">
        <f>man!H15</f>
        <v>8921</v>
      </c>
      <c r="L20" s="12">
        <f t="shared" si="4"/>
        <v>16.07995818237531</v>
      </c>
      <c r="M20" s="9">
        <f>man!I15</f>
        <v>6447</v>
      </c>
      <c r="N20" s="14">
        <f t="shared" si="5"/>
        <v>11.620613204996486</v>
      </c>
    </row>
    <row r="21" spans="1:14" ht="12.75">
      <c r="A21" s="1" t="s">
        <v>23</v>
      </c>
      <c r="B21" s="8" t="s">
        <v>40</v>
      </c>
      <c r="C21" s="9">
        <f>man!C16</f>
        <v>33159</v>
      </c>
      <c r="D21" s="9">
        <f t="shared" si="0"/>
        <v>39557</v>
      </c>
      <c r="E21" s="9">
        <f>man!E16</f>
        <v>4011</v>
      </c>
      <c r="F21" s="12">
        <f t="shared" si="1"/>
        <v>10.139798265793665</v>
      </c>
      <c r="G21" s="9">
        <f>man!F16</f>
        <v>11104</v>
      </c>
      <c r="H21" s="12">
        <f t="shared" si="2"/>
        <v>28.070885051950352</v>
      </c>
      <c r="I21" s="9">
        <f>man!G16</f>
        <v>12082</v>
      </c>
      <c r="J21" s="12">
        <f t="shared" si="3"/>
        <v>30.543266678463986</v>
      </c>
      <c r="K21" s="9">
        <f>man!H16</f>
        <v>6923</v>
      </c>
      <c r="L21" s="12">
        <f t="shared" si="4"/>
        <v>17.50132719872589</v>
      </c>
      <c r="M21" s="9">
        <f>man!I16</f>
        <v>5437</v>
      </c>
      <c r="N21" s="14">
        <f t="shared" si="5"/>
        <v>13.744722805066106</v>
      </c>
    </row>
    <row r="22" spans="1:14" ht="12.75">
      <c r="A22" s="1" t="s">
        <v>53</v>
      </c>
      <c r="B22" s="8" t="s">
        <v>4</v>
      </c>
      <c r="C22" s="9">
        <f>man!C17</f>
        <v>4966</v>
      </c>
      <c r="D22" s="9">
        <f t="shared" si="0"/>
        <v>6533</v>
      </c>
      <c r="E22" s="9">
        <f>man!E17</f>
        <v>436</v>
      </c>
      <c r="F22" s="12">
        <f t="shared" si="1"/>
        <v>6.673809888259605</v>
      </c>
      <c r="G22" s="9">
        <f>man!F17</f>
        <v>1591</v>
      </c>
      <c r="H22" s="12">
        <f t="shared" si="2"/>
        <v>24.353283330782183</v>
      </c>
      <c r="I22" s="9">
        <f>man!G17</f>
        <v>2160</v>
      </c>
      <c r="J22" s="12">
        <f t="shared" si="3"/>
        <v>33.06291137302924</v>
      </c>
      <c r="K22" s="9">
        <f>man!H17</f>
        <v>1274</v>
      </c>
      <c r="L22" s="12">
        <f t="shared" si="4"/>
        <v>19.50099494872187</v>
      </c>
      <c r="M22" s="9">
        <f>man!I17</f>
        <v>1072</v>
      </c>
      <c r="N22" s="14">
        <f t="shared" si="5"/>
        <v>16.4090004592071</v>
      </c>
    </row>
    <row r="23" spans="1:14" ht="12.75">
      <c r="A23" s="1" t="s">
        <v>8</v>
      </c>
      <c r="B23" s="8" t="s">
        <v>36</v>
      </c>
      <c r="C23" s="9">
        <f>man!C18</f>
        <v>11514</v>
      </c>
      <c r="D23" s="9">
        <f t="shared" si="0"/>
        <v>13646</v>
      </c>
      <c r="E23" s="9">
        <f>man!E18</f>
        <v>1401</v>
      </c>
      <c r="F23" s="12">
        <f t="shared" si="1"/>
        <v>10.266744833650886</v>
      </c>
      <c r="G23" s="9">
        <f>man!F18</f>
        <v>3860</v>
      </c>
      <c r="H23" s="12">
        <f t="shared" si="2"/>
        <v>28.286677414626997</v>
      </c>
      <c r="I23" s="9">
        <f>man!G18</f>
        <v>4094</v>
      </c>
      <c r="J23" s="12">
        <f t="shared" si="3"/>
        <v>30.001465630954126</v>
      </c>
      <c r="K23" s="9">
        <f>man!H18</f>
        <v>2364</v>
      </c>
      <c r="L23" s="12">
        <f t="shared" si="4"/>
        <v>17.32375787776638</v>
      </c>
      <c r="M23" s="9">
        <f>man!I18</f>
        <v>1927</v>
      </c>
      <c r="N23" s="14">
        <f t="shared" si="5"/>
        <v>14.121354243001614</v>
      </c>
    </row>
    <row r="24" spans="1:14" ht="12.75">
      <c r="A24" s="1" t="s">
        <v>69</v>
      </c>
      <c r="B24" s="8" t="s">
        <v>42</v>
      </c>
      <c r="C24" s="9">
        <f>man!C19</f>
        <v>21692</v>
      </c>
      <c r="D24" s="9">
        <f t="shared" si="0"/>
        <v>25628</v>
      </c>
      <c r="E24" s="9">
        <f>man!E19</f>
        <v>2983</v>
      </c>
      <c r="F24" s="12">
        <f t="shared" si="1"/>
        <v>11.63961292336507</v>
      </c>
      <c r="G24" s="9">
        <f>man!F19</f>
        <v>7417</v>
      </c>
      <c r="H24" s="12">
        <f t="shared" si="2"/>
        <v>28.94100202903075</v>
      </c>
      <c r="I24" s="9">
        <f>man!G19</f>
        <v>7597</v>
      </c>
      <c r="J24" s="12">
        <f t="shared" si="3"/>
        <v>29.64335882628375</v>
      </c>
      <c r="K24" s="9">
        <f>man!H19</f>
        <v>4252</v>
      </c>
      <c r="L24" s="12">
        <f t="shared" si="4"/>
        <v>16.59122834399875</v>
      </c>
      <c r="M24" s="9">
        <f>man!I19</f>
        <v>3379</v>
      </c>
      <c r="N24" s="14">
        <f t="shared" si="5"/>
        <v>13.18479787732168</v>
      </c>
    </row>
    <row r="25" spans="1:14" ht="12.75">
      <c r="A25" s="1" t="s">
        <v>6</v>
      </c>
      <c r="B25" s="8" t="s">
        <v>57</v>
      </c>
      <c r="C25" s="9">
        <f>man!C20</f>
        <v>16226</v>
      </c>
      <c r="D25" s="9">
        <f t="shared" si="0"/>
        <v>20214</v>
      </c>
      <c r="E25" s="9">
        <f>man!E20</f>
        <v>2261</v>
      </c>
      <c r="F25" s="12">
        <f t="shared" si="1"/>
        <v>11.185317106955575</v>
      </c>
      <c r="G25" s="9">
        <f>man!F20</f>
        <v>5597</v>
      </c>
      <c r="H25" s="12">
        <f t="shared" si="2"/>
        <v>27.68873058276442</v>
      </c>
      <c r="I25" s="9">
        <f>man!G20</f>
        <v>6405</v>
      </c>
      <c r="J25" s="12">
        <f t="shared" si="3"/>
        <v>31.68596022558623</v>
      </c>
      <c r="K25" s="9">
        <f>man!H20</f>
        <v>3302</v>
      </c>
      <c r="L25" s="12">
        <f t="shared" si="4"/>
        <v>16.335213218561393</v>
      </c>
      <c r="M25" s="9">
        <f>man!I20</f>
        <v>2649</v>
      </c>
      <c r="N25" s="14">
        <f t="shared" si="5"/>
        <v>13.104778866132383</v>
      </c>
    </row>
    <row r="26" spans="1:14" ht="12.75">
      <c r="A26" s="1" t="s">
        <v>10</v>
      </c>
      <c r="B26" s="8" t="s">
        <v>65</v>
      </c>
      <c r="C26" s="9">
        <f>man!C21</f>
        <v>7401</v>
      </c>
      <c r="D26" s="9">
        <f t="shared" si="0"/>
        <v>8295</v>
      </c>
      <c r="E26" s="9">
        <f>man!E21</f>
        <v>1106</v>
      </c>
      <c r="F26" s="12">
        <f t="shared" si="1"/>
        <v>13.333333333333334</v>
      </c>
      <c r="G26" s="9">
        <f>man!F21</f>
        <v>2261</v>
      </c>
      <c r="H26" s="12">
        <f t="shared" si="2"/>
        <v>27.257383966244724</v>
      </c>
      <c r="I26" s="9">
        <f>man!G21</f>
        <v>2409</v>
      </c>
      <c r="J26" s="12">
        <f t="shared" si="3"/>
        <v>29.041591320072335</v>
      </c>
      <c r="K26" s="9">
        <f>man!H21</f>
        <v>1377</v>
      </c>
      <c r="L26" s="12">
        <f t="shared" si="4"/>
        <v>16.6003616636528</v>
      </c>
      <c r="M26" s="9">
        <f>man!I21</f>
        <v>1142</v>
      </c>
      <c r="N26" s="14">
        <f t="shared" si="5"/>
        <v>13.767329716696805</v>
      </c>
    </row>
    <row r="27" spans="1:14" ht="12.75">
      <c r="A27" s="1" t="s">
        <v>61</v>
      </c>
      <c r="B27" s="8" t="s">
        <v>25</v>
      </c>
      <c r="C27" s="9">
        <f>man!C22</f>
        <v>8494</v>
      </c>
      <c r="D27" s="9">
        <f t="shared" si="0"/>
        <v>9974</v>
      </c>
      <c r="E27" s="9">
        <f>man!E22</f>
        <v>1218</v>
      </c>
      <c r="F27" s="12">
        <f t="shared" si="1"/>
        <v>12.211750551433727</v>
      </c>
      <c r="G27" s="9">
        <f>man!F22</f>
        <v>2654</v>
      </c>
      <c r="H27" s="12">
        <f t="shared" si="2"/>
        <v>26.609183878083016</v>
      </c>
      <c r="I27" s="9">
        <f>man!G22</f>
        <v>2953</v>
      </c>
      <c r="J27" s="12">
        <f t="shared" si="3"/>
        <v>29.606978143172245</v>
      </c>
      <c r="K27" s="9">
        <f>man!H22</f>
        <v>1822</v>
      </c>
      <c r="L27" s="12">
        <f t="shared" si="4"/>
        <v>18.2674954882695</v>
      </c>
      <c r="M27" s="9">
        <f>man!I22</f>
        <v>1327</v>
      </c>
      <c r="N27" s="14">
        <f t="shared" si="5"/>
        <v>13.304591939041508</v>
      </c>
    </row>
    <row r="28" spans="1:14" ht="12.75">
      <c r="A28" s="1" t="s">
        <v>27</v>
      </c>
      <c r="B28" s="8" t="s">
        <v>41</v>
      </c>
      <c r="C28" s="9">
        <f>man!C23</f>
        <v>9395</v>
      </c>
      <c r="D28" s="9">
        <f t="shared" si="0"/>
        <v>12528</v>
      </c>
      <c r="E28" s="9">
        <f>man!E23</f>
        <v>755</v>
      </c>
      <c r="F28" s="12">
        <f t="shared" si="1"/>
        <v>6.026500638569604</v>
      </c>
      <c r="G28" s="9">
        <f>man!F23</f>
        <v>3097</v>
      </c>
      <c r="H28" s="12">
        <f t="shared" si="2"/>
        <v>24.720625798212005</v>
      </c>
      <c r="I28" s="9">
        <f>man!G23</f>
        <v>4345</v>
      </c>
      <c r="J28" s="12">
        <f t="shared" si="3"/>
        <v>34.6823116219668</v>
      </c>
      <c r="K28" s="9">
        <f>man!H23</f>
        <v>2481</v>
      </c>
      <c r="L28" s="12">
        <f t="shared" si="4"/>
        <v>19.803639846743295</v>
      </c>
      <c r="M28" s="9">
        <f>man!I23</f>
        <v>1850</v>
      </c>
      <c r="N28" s="14">
        <f t="shared" si="5"/>
        <v>14.7669220945083</v>
      </c>
    </row>
    <row r="29" spans="1:14" ht="12.75">
      <c r="A29" s="1" t="s">
        <v>46</v>
      </c>
      <c r="B29" s="8" t="s">
        <v>56</v>
      </c>
      <c r="C29" s="9">
        <f>man!C24</f>
        <v>14083</v>
      </c>
      <c r="D29" s="9">
        <f t="shared" si="0"/>
        <v>16669</v>
      </c>
      <c r="E29" s="9">
        <f>man!E24</f>
        <v>1523</v>
      </c>
      <c r="F29" s="12">
        <f t="shared" si="1"/>
        <v>9.136720859079729</v>
      </c>
      <c r="G29" s="9">
        <f>man!F24</f>
        <v>4138</v>
      </c>
      <c r="H29" s="12">
        <f t="shared" si="2"/>
        <v>24.824524566560683</v>
      </c>
      <c r="I29" s="9">
        <f>man!G24</f>
        <v>5483</v>
      </c>
      <c r="J29" s="12">
        <f t="shared" si="3"/>
        <v>32.89339492471054</v>
      </c>
      <c r="K29" s="9">
        <f>man!H24</f>
        <v>3187</v>
      </c>
      <c r="L29" s="12">
        <f t="shared" si="4"/>
        <v>19.119323294738734</v>
      </c>
      <c r="M29" s="9">
        <f>man!I24</f>
        <v>2338</v>
      </c>
      <c r="N29" s="14">
        <f t="shared" si="5"/>
        <v>14.026036354910312</v>
      </c>
    </row>
    <row r="30" spans="1:14" ht="12.75">
      <c r="A30" s="1" t="s">
        <v>5</v>
      </c>
      <c r="B30" s="8" t="s">
        <v>33</v>
      </c>
      <c r="C30" s="9">
        <f>man!C25</f>
        <v>5658</v>
      </c>
      <c r="D30" s="9">
        <f t="shared" si="0"/>
        <v>6672</v>
      </c>
      <c r="E30" s="9">
        <f>man!E25</f>
        <v>709</v>
      </c>
      <c r="F30" s="12">
        <f t="shared" si="1"/>
        <v>10.626498800959233</v>
      </c>
      <c r="G30" s="9">
        <f>man!F25</f>
        <v>1652</v>
      </c>
      <c r="H30" s="12">
        <f t="shared" si="2"/>
        <v>24.76019184652278</v>
      </c>
      <c r="I30" s="9">
        <f>man!G25</f>
        <v>2051</v>
      </c>
      <c r="J30" s="12">
        <f t="shared" si="3"/>
        <v>30.740407673860908</v>
      </c>
      <c r="K30" s="9">
        <f>man!H25</f>
        <v>1212</v>
      </c>
      <c r="L30" s="12">
        <f t="shared" si="4"/>
        <v>18.165467625899282</v>
      </c>
      <c r="M30" s="9">
        <f>man!I25</f>
        <v>1048</v>
      </c>
      <c r="N30" s="14">
        <f t="shared" si="5"/>
        <v>15.707434052757794</v>
      </c>
    </row>
    <row r="31" spans="1:14" ht="12.75">
      <c r="A31" s="1" t="s">
        <v>83</v>
      </c>
      <c r="B31" s="8" t="s">
        <v>44</v>
      </c>
      <c r="C31" s="9">
        <f>man!C26</f>
        <v>24867</v>
      </c>
      <c r="D31" s="9">
        <f t="shared" si="0"/>
        <v>28849</v>
      </c>
      <c r="E31" s="9">
        <f>man!E26</f>
        <v>3371</v>
      </c>
      <c r="F31" s="12">
        <f t="shared" si="1"/>
        <v>11.684980415265695</v>
      </c>
      <c r="G31" s="9">
        <f>man!F26</f>
        <v>9013</v>
      </c>
      <c r="H31" s="12">
        <f t="shared" si="2"/>
        <v>31.241984124233074</v>
      </c>
      <c r="I31" s="9">
        <f>man!G26</f>
        <v>9062</v>
      </c>
      <c r="J31" s="12">
        <f t="shared" si="3"/>
        <v>31.411834032375474</v>
      </c>
      <c r="K31" s="9">
        <f>man!H26</f>
        <v>4107</v>
      </c>
      <c r="L31" s="12">
        <f t="shared" si="4"/>
        <v>14.236195362057611</v>
      </c>
      <c r="M31" s="9">
        <f>man!I26</f>
        <v>3296</v>
      </c>
      <c r="N31" s="14">
        <f t="shared" si="5"/>
        <v>11.425006066068148</v>
      </c>
    </row>
    <row r="32" spans="1:14" ht="12.75">
      <c r="A32" s="1" t="s">
        <v>67</v>
      </c>
      <c r="B32" s="8" t="s">
        <v>50</v>
      </c>
      <c r="C32" s="9">
        <f>man!C27</f>
        <v>32949</v>
      </c>
      <c r="D32" s="9">
        <f t="shared" si="0"/>
        <v>38184</v>
      </c>
      <c r="E32" s="9">
        <f>man!E27</f>
        <v>4392</v>
      </c>
      <c r="F32" s="12">
        <f t="shared" si="1"/>
        <v>11.502199874292897</v>
      </c>
      <c r="G32" s="9">
        <f>man!F27</f>
        <v>12129</v>
      </c>
      <c r="H32" s="12">
        <f t="shared" si="2"/>
        <v>31.76461345065996</v>
      </c>
      <c r="I32" s="9">
        <f>man!G27</f>
        <v>12640</v>
      </c>
      <c r="J32" s="12">
        <f t="shared" si="3"/>
        <v>33.10287031217264</v>
      </c>
      <c r="K32" s="9">
        <f>man!H27</f>
        <v>5460</v>
      </c>
      <c r="L32" s="12">
        <f t="shared" si="4"/>
        <v>14.299182903834067</v>
      </c>
      <c r="M32" s="9">
        <f>man!I27</f>
        <v>3563</v>
      </c>
      <c r="N32" s="14">
        <f t="shared" si="5"/>
        <v>9.331133459040435</v>
      </c>
    </row>
    <row r="33" spans="1:14" ht="12.75">
      <c r="A33" s="1" t="s">
        <v>26</v>
      </c>
      <c r="B33" s="8" t="s">
        <v>34</v>
      </c>
      <c r="C33" s="9">
        <f>man!C28</f>
        <v>15474</v>
      </c>
      <c r="D33" s="9">
        <f t="shared" si="0"/>
        <v>18508</v>
      </c>
      <c r="E33" s="9">
        <f>man!E28</f>
        <v>2087</v>
      </c>
      <c r="F33" s="12">
        <f t="shared" si="1"/>
        <v>11.276204884374325</v>
      </c>
      <c r="G33" s="9">
        <f>man!F28</f>
        <v>5111</v>
      </c>
      <c r="H33" s="12">
        <f t="shared" si="2"/>
        <v>27.6150853684893</v>
      </c>
      <c r="I33" s="9">
        <f>man!G28</f>
        <v>5613</v>
      </c>
      <c r="J33" s="12">
        <f t="shared" si="3"/>
        <v>30.32742597795548</v>
      </c>
      <c r="K33" s="9">
        <f>man!H28</f>
        <v>3333</v>
      </c>
      <c r="L33" s="12">
        <f t="shared" si="4"/>
        <v>18.008428787551328</v>
      </c>
      <c r="M33" s="9">
        <f>man!I28</f>
        <v>2364</v>
      </c>
      <c r="N33" s="14">
        <f t="shared" si="5"/>
        <v>12.772854981629568</v>
      </c>
    </row>
    <row r="34" spans="1:14" ht="12.75">
      <c r="A34" s="1" t="s">
        <v>20</v>
      </c>
      <c r="B34" s="8" t="s">
        <v>15</v>
      </c>
      <c r="C34" s="9">
        <f>man!C29</f>
        <v>5535</v>
      </c>
      <c r="D34" s="9">
        <f t="shared" si="0"/>
        <v>6286</v>
      </c>
      <c r="E34" s="9">
        <f>man!E29</f>
        <v>665</v>
      </c>
      <c r="F34" s="12">
        <f t="shared" si="1"/>
        <v>10.579064587973273</v>
      </c>
      <c r="G34" s="9">
        <f>man!F29</f>
        <v>1629</v>
      </c>
      <c r="H34" s="12">
        <f t="shared" si="2"/>
        <v>25.914731148584153</v>
      </c>
      <c r="I34" s="9">
        <f>man!G29</f>
        <v>1874</v>
      </c>
      <c r="J34" s="12">
        <f t="shared" si="3"/>
        <v>29.81228125994273</v>
      </c>
      <c r="K34" s="9">
        <f>man!H29</f>
        <v>1203</v>
      </c>
      <c r="L34" s="12">
        <f t="shared" si="4"/>
        <v>19.137766465160674</v>
      </c>
      <c r="M34" s="9">
        <f>man!I29</f>
        <v>915</v>
      </c>
      <c r="N34" s="14">
        <f t="shared" si="5"/>
        <v>14.556156538339165</v>
      </c>
    </row>
    <row r="35" spans="1:14" ht="12.75">
      <c r="A35" s="1" t="s">
        <v>82</v>
      </c>
      <c r="B35" s="8" t="s">
        <v>54</v>
      </c>
      <c r="C35" s="9">
        <f>man!C30</f>
        <v>17699</v>
      </c>
      <c r="D35" s="9">
        <f t="shared" si="0"/>
        <v>22320</v>
      </c>
      <c r="E35" s="9">
        <f>man!E30</f>
        <v>1990</v>
      </c>
      <c r="F35" s="12">
        <f t="shared" si="1"/>
        <v>8.915770609318995</v>
      </c>
      <c r="G35" s="9">
        <f>man!F30</f>
        <v>5897</v>
      </c>
      <c r="H35" s="12">
        <f t="shared" si="2"/>
        <v>26.420250896057347</v>
      </c>
      <c r="I35" s="9">
        <f>man!G30</f>
        <v>7311</v>
      </c>
      <c r="J35" s="12">
        <f t="shared" si="3"/>
        <v>32.755376344086024</v>
      </c>
      <c r="K35" s="9">
        <f>man!H30</f>
        <v>4249</v>
      </c>
      <c r="L35" s="12">
        <f t="shared" si="4"/>
        <v>19.03673835125448</v>
      </c>
      <c r="M35" s="9">
        <f>man!I30</f>
        <v>2873</v>
      </c>
      <c r="N35" s="14">
        <f t="shared" si="5"/>
        <v>12.871863799283153</v>
      </c>
    </row>
    <row r="36" spans="1:14" ht="12.75">
      <c r="A36" s="1" t="s">
        <v>32</v>
      </c>
      <c r="B36" s="8" t="s">
        <v>52</v>
      </c>
      <c r="C36" s="9">
        <f>man!C31</f>
        <v>12180</v>
      </c>
      <c r="D36" s="9">
        <f t="shared" si="0"/>
        <v>14961</v>
      </c>
      <c r="E36" s="9">
        <f>man!E31</f>
        <v>1403</v>
      </c>
      <c r="F36" s="12">
        <f t="shared" si="1"/>
        <v>9.377715393356059</v>
      </c>
      <c r="G36" s="9">
        <f>man!F31</f>
        <v>3734</v>
      </c>
      <c r="H36" s="12">
        <f t="shared" si="2"/>
        <v>24.95822471759909</v>
      </c>
      <c r="I36" s="9">
        <f>man!G31</f>
        <v>4642</v>
      </c>
      <c r="J36" s="12">
        <f t="shared" si="3"/>
        <v>31.02733774480316</v>
      </c>
      <c r="K36" s="9">
        <f>man!H31</f>
        <v>2835</v>
      </c>
      <c r="L36" s="12">
        <f t="shared" si="4"/>
        <v>18.949268097052336</v>
      </c>
      <c r="M36" s="9">
        <f>man!I31</f>
        <v>2347</v>
      </c>
      <c r="N36" s="14">
        <f t="shared" si="5"/>
        <v>15.687454047189359</v>
      </c>
    </row>
    <row r="37" spans="1:14" ht="12.75">
      <c r="A37" s="1" t="s">
        <v>0</v>
      </c>
      <c r="B37" s="8" t="s">
        <v>55</v>
      </c>
      <c r="C37" s="9">
        <f>man!C32</f>
        <v>9576</v>
      </c>
      <c r="D37" s="9">
        <f t="shared" si="0"/>
        <v>11583</v>
      </c>
      <c r="E37" s="9">
        <f>man!E32</f>
        <v>1312</v>
      </c>
      <c r="F37" s="12">
        <f t="shared" si="1"/>
        <v>11.326944660277993</v>
      </c>
      <c r="G37" s="9">
        <f>man!F32</f>
        <v>3148</v>
      </c>
      <c r="H37" s="12">
        <f t="shared" si="2"/>
        <v>27.177760511093847</v>
      </c>
      <c r="I37" s="9">
        <f>man!G32</f>
        <v>3260</v>
      </c>
      <c r="J37" s="12">
        <f t="shared" si="3"/>
        <v>28.144694811361475</v>
      </c>
      <c r="K37" s="9">
        <f>man!H32</f>
        <v>2154</v>
      </c>
      <c r="L37" s="12">
        <f t="shared" si="4"/>
        <v>18.5962185962186</v>
      </c>
      <c r="M37" s="9">
        <f>man!I32</f>
        <v>1709</v>
      </c>
      <c r="N37" s="14">
        <f t="shared" si="5"/>
        <v>14.754381421048087</v>
      </c>
    </row>
    <row r="38" spans="1:14" ht="12.75">
      <c r="A38" s="1" t="s">
        <v>72</v>
      </c>
      <c r="B38" s="8" t="s">
        <v>28</v>
      </c>
      <c r="C38" s="9">
        <f>man!C33</f>
        <v>24689</v>
      </c>
      <c r="D38" s="9">
        <f t="shared" si="0"/>
        <v>29439</v>
      </c>
      <c r="E38" s="9">
        <f>man!E33</f>
        <v>2656</v>
      </c>
      <c r="F38" s="12">
        <f t="shared" si="1"/>
        <v>9.022045585787561</v>
      </c>
      <c r="G38" s="9">
        <f>man!F33</f>
        <v>7701</v>
      </c>
      <c r="H38" s="12">
        <f t="shared" si="2"/>
        <v>26.15917660246612</v>
      </c>
      <c r="I38" s="9">
        <f>man!G33</f>
        <v>9778</v>
      </c>
      <c r="J38" s="12">
        <f t="shared" si="3"/>
        <v>33.21444342538809</v>
      </c>
      <c r="K38" s="9">
        <f>man!H33</f>
        <v>5272</v>
      </c>
      <c r="L38" s="12">
        <f t="shared" si="4"/>
        <v>17.908216991066272</v>
      </c>
      <c r="M38" s="9">
        <f>man!I33</f>
        <v>4032</v>
      </c>
      <c r="N38" s="14">
        <f t="shared" si="5"/>
        <v>13.69611739529196</v>
      </c>
    </row>
    <row r="39" spans="1:14" ht="12.75">
      <c r="A39" s="1" t="s">
        <v>49</v>
      </c>
      <c r="B39" s="8" t="s">
        <v>79</v>
      </c>
      <c r="C39" s="9">
        <f>man!C34</f>
        <v>10527</v>
      </c>
      <c r="D39" s="9">
        <f t="shared" si="0"/>
        <v>12988</v>
      </c>
      <c r="E39" s="9">
        <f>man!E34</f>
        <v>1389</v>
      </c>
      <c r="F39" s="12">
        <f t="shared" si="1"/>
        <v>10.694487218971359</v>
      </c>
      <c r="G39" s="9">
        <f>man!F34</f>
        <v>3444</v>
      </c>
      <c r="H39" s="12">
        <f t="shared" si="2"/>
        <v>26.51678472436095</v>
      </c>
      <c r="I39" s="9">
        <f>man!G34</f>
        <v>3965</v>
      </c>
      <c r="J39" s="12">
        <f t="shared" si="3"/>
        <v>30.528179858330766</v>
      </c>
      <c r="K39" s="9">
        <f>man!H34</f>
        <v>2505</v>
      </c>
      <c r="L39" s="12">
        <f t="shared" si="4"/>
        <v>19.28703418540191</v>
      </c>
      <c r="M39" s="9">
        <f>man!I34</f>
        <v>1685</v>
      </c>
      <c r="N39" s="14">
        <f t="shared" si="5"/>
        <v>12.973514012935016</v>
      </c>
    </row>
    <row r="40" spans="1:14" ht="12.75">
      <c r="A40" s="1" t="s">
        <v>76</v>
      </c>
      <c r="B40" s="8" t="s">
        <v>84</v>
      </c>
      <c r="C40" s="9">
        <f>man!C35</f>
        <v>6260</v>
      </c>
      <c r="D40" s="9">
        <f t="shared" si="0"/>
        <v>7925</v>
      </c>
      <c r="E40" s="9">
        <f>man!E35</f>
        <v>921</v>
      </c>
      <c r="F40" s="12">
        <f t="shared" si="1"/>
        <v>11.621451104100947</v>
      </c>
      <c r="G40" s="9">
        <f>man!F35</f>
        <v>2133</v>
      </c>
      <c r="H40" s="12">
        <f t="shared" si="2"/>
        <v>26.914826498422713</v>
      </c>
      <c r="I40" s="9">
        <f>man!G35</f>
        <v>2454</v>
      </c>
      <c r="J40" s="12">
        <f t="shared" si="3"/>
        <v>30.965299684542586</v>
      </c>
      <c r="K40" s="9">
        <f>man!H35</f>
        <v>1419</v>
      </c>
      <c r="L40" s="12">
        <f t="shared" si="4"/>
        <v>17.905362776025235</v>
      </c>
      <c r="M40" s="9">
        <f>man!I35</f>
        <v>998</v>
      </c>
      <c r="N40" s="14">
        <f t="shared" si="5"/>
        <v>12.593059936908519</v>
      </c>
    </row>
    <row r="41" spans="1:14" ht="12.75">
      <c r="A41" s="1" t="s">
        <v>9</v>
      </c>
      <c r="B41" s="8" t="s">
        <v>35</v>
      </c>
      <c r="C41" s="9">
        <f>man!C36</f>
        <v>14581</v>
      </c>
      <c r="D41" s="9">
        <f t="shared" si="0"/>
        <v>18363</v>
      </c>
      <c r="E41" s="9">
        <f>man!E36</f>
        <v>1630</v>
      </c>
      <c r="F41" s="12">
        <f t="shared" si="1"/>
        <v>8.87654522681479</v>
      </c>
      <c r="G41" s="9">
        <f>man!F36</f>
        <v>5192</v>
      </c>
      <c r="H41" s="12">
        <f t="shared" si="2"/>
        <v>28.274247127375702</v>
      </c>
      <c r="I41" s="9">
        <f>man!G36</f>
        <v>5727</v>
      </c>
      <c r="J41" s="12">
        <f t="shared" si="3"/>
        <v>31.187714425747426</v>
      </c>
      <c r="K41" s="9">
        <f>man!H36</f>
        <v>3366</v>
      </c>
      <c r="L41" s="12">
        <f t="shared" si="4"/>
        <v>18.33033818003594</v>
      </c>
      <c r="M41" s="9">
        <f>man!I36</f>
        <v>2448</v>
      </c>
      <c r="N41" s="14">
        <f t="shared" si="5"/>
        <v>13.331155040026141</v>
      </c>
    </row>
    <row r="42" spans="1:14" ht="12.75">
      <c r="A42" s="1" t="s">
        <v>73</v>
      </c>
      <c r="B42" s="8" t="s">
        <v>78</v>
      </c>
      <c r="C42" s="9">
        <f>man!C37</f>
        <v>15381</v>
      </c>
      <c r="D42" s="9">
        <f t="shared" si="0"/>
        <v>19187</v>
      </c>
      <c r="E42" s="9">
        <f>man!E37</f>
        <v>2133</v>
      </c>
      <c r="F42" s="12">
        <f t="shared" si="1"/>
        <v>11.116902069109292</v>
      </c>
      <c r="G42" s="9">
        <f>man!F37</f>
        <v>5351</v>
      </c>
      <c r="H42" s="12">
        <f t="shared" si="2"/>
        <v>27.888674623442956</v>
      </c>
      <c r="I42" s="9">
        <f>man!G37</f>
        <v>6009</v>
      </c>
      <c r="J42" s="12">
        <f t="shared" si="3"/>
        <v>31.318079949966123</v>
      </c>
      <c r="K42" s="9">
        <f>man!H37</f>
        <v>3281</v>
      </c>
      <c r="L42" s="12">
        <f t="shared" si="4"/>
        <v>17.100119872830565</v>
      </c>
      <c r="M42" s="9">
        <f>man!I37</f>
        <v>2413</v>
      </c>
      <c r="N42" s="14">
        <f t="shared" si="5"/>
        <v>12.576223484651067</v>
      </c>
    </row>
    <row r="43" spans="1:14" ht="12.75">
      <c r="A43" s="1" t="s">
        <v>29</v>
      </c>
      <c r="B43" s="8" t="s">
        <v>75</v>
      </c>
      <c r="C43" s="9">
        <f>man!C38</f>
        <v>8499</v>
      </c>
      <c r="D43" s="9">
        <f t="shared" si="0"/>
        <v>10351</v>
      </c>
      <c r="E43" s="9">
        <f>man!E38</f>
        <v>1038</v>
      </c>
      <c r="F43" s="12">
        <f t="shared" si="1"/>
        <v>10.028016616752005</v>
      </c>
      <c r="G43" s="9">
        <f>man!F38</f>
        <v>2711</v>
      </c>
      <c r="H43" s="12">
        <f t="shared" si="2"/>
        <v>26.190706211960197</v>
      </c>
      <c r="I43" s="9">
        <f>man!G38</f>
        <v>3055</v>
      </c>
      <c r="J43" s="12">
        <f t="shared" si="3"/>
        <v>29.514056612887646</v>
      </c>
      <c r="K43" s="9">
        <f>man!H38</f>
        <v>1805</v>
      </c>
      <c r="L43" s="12">
        <f t="shared" si="4"/>
        <v>17.437928702540816</v>
      </c>
      <c r="M43" s="9">
        <f>man!I38</f>
        <v>1742</v>
      </c>
      <c r="N43" s="14">
        <f t="shared" si="5"/>
        <v>16.82929185585934</v>
      </c>
    </row>
    <row r="44" spans="1:14" ht="12.75">
      <c r="A44" s="1" t="s">
        <v>68</v>
      </c>
      <c r="B44" s="8" t="s">
        <v>14</v>
      </c>
      <c r="C44" s="9">
        <f>man!C39</f>
        <v>37519</v>
      </c>
      <c r="D44" s="9">
        <f t="shared" si="0"/>
        <v>45247</v>
      </c>
      <c r="E44" s="9">
        <f>man!E39</f>
        <v>4107</v>
      </c>
      <c r="F44" s="12">
        <f t="shared" si="1"/>
        <v>9.076844873693284</v>
      </c>
      <c r="G44" s="9">
        <f>man!F39</f>
        <v>13019</v>
      </c>
      <c r="H44" s="12">
        <f t="shared" si="2"/>
        <v>28.773178332265122</v>
      </c>
      <c r="I44" s="9">
        <f>man!G39</f>
        <v>13912</v>
      </c>
      <c r="J44" s="12">
        <f t="shared" si="3"/>
        <v>30.74678984242049</v>
      </c>
      <c r="K44" s="9">
        <f>man!H39</f>
        <v>8123</v>
      </c>
      <c r="L44" s="12">
        <f t="shared" si="4"/>
        <v>17.952571441200522</v>
      </c>
      <c r="M44" s="9">
        <f>man!I39</f>
        <v>6086</v>
      </c>
      <c r="N44" s="14">
        <f t="shared" si="5"/>
        <v>13.45061551042058</v>
      </c>
    </row>
    <row r="45" spans="1:14" ht="12.75">
      <c r="A45" s="1" t="s">
        <v>19</v>
      </c>
      <c r="B45" s="8" t="s">
        <v>81</v>
      </c>
      <c r="C45" s="9">
        <f>man!C40</f>
        <v>6409</v>
      </c>
      <c r="D45" s="9">
        <f t="shared" si="0"/>
        <v>7704</v>
      </c>
      <c r="E45" s="9">
        <f>man!E40</f>
        <v>781</v>
      </c>
      <c r="F45" s="12">
        <f t="shared" si="1"/>
        <v>10.137590861889928</v>
      </c>
      <c r="G45" s="9">
        <f>man!F40</f>
        <v>1851</v>
      </c>
      <c r="H45" s="12">
        <f t="shared" si="2"/>
        <v>24.02647975077882</v>
      </c>
      <c r="I45" s="9">
        <f>man!G40</f>
        <v>2192</v>
      </c>
      <c r="J45" s="12">
        <f t="shared" si="3"/>
        <v>28.452751817237797</v>
      </c>
      <c r="K45" s="9">
        <f>man!H40</f>
        <v>1603</v>
      </c>
      <c r="L45" s="12">
        <f t="shared" si="4"/>
        <v>20.8073727933541</v>
      </c>
      <c r="M45" s="9">
        <f>man!I40</f>
        <v>1277</v>
      </c>
      <c r="N45" s="14">
        <f t="shared" si="5"/>
        <v>16.575804776739357</v>
      </c>
    </row>
    <row r="46" spans="1:14" ht="12.75">
      <c r="A46" s="1" t="s">
        <v>48</v>
      </c>
      <c r="B46" s="8" t="s">
        <v>17</v>
      </c>
      <c r="C46" s="9">
        <f>man!C41</f>
        <v>6506</v>
      </c>
      <c r="D46" s="9">
        <f t="shared" si="0"/>
        <v>7539</v>
      </c>
      <c r="E46" s="9">
        <f>man!E41</f>
        <v>732</v>
      </c>
      <c r="F46" s="12">
        <f t="shared" si="1"/>
        <v>9.709510545165141</v>
      </c>
      <c r="G46" s="9">
        <f>man!F41</f>
        <v>1894</v>
      </c>
      <c r="H46" s="12">
        <f t="shared" si="2"/>
        <v>25.122695317681394</v>
      </c>
      <c r="I46" s="9">
        <f>man!G41</f>
        <v>2255</v>
      </c>
      <c r="J46" s="12">
        <f t="shared" si="3"/>
        <v>29.91112879692267</v>
      </c>
      <c r="K46" s="9">
        <f>man!H41</f>
        <v>1530</v>
      </c>
      <c r="L46" s="12">
        <f t="shared" si="4"/>
        <v>20.294468762435336</v>
      </c>
      <c r="M46" s="9">
        <f>man!I41</f>
        <v>1128</v>
      </c>
      <c r="N46" s="14">
        <f t="shared" si="5"/>
        <v>14.962196577795464</v>
      </c>
    </row>
    <row r="47" spans="1:14" ht="12.75">
      <c r="A47" s="1" t="s">
        <v>59</v>
      </c>
      <c r="B47" s="8" t="s">
        <v>80</v>
      </c>
      <c r="C47" s="9">
        <f>man!C42</f>
        <v>9845</v>
      </c>
      <c r="D47" s="9">
        <f t="shared" si="0"/>
        <v>11969</v>
      </c>
      <c r="E47" s="9">
        <f>man!E42</f>
        <v>1238</v>
      </c>
      <c r="F47" s="12">
        <f t="shared" si="1"/>
        <v>10.34338708329852</v>
      </c>
      <c r="G47" s="9">
        <f>man!F42</f>
        <v>3202</v>
      </c>
      <c r="H47" s="12">
        <f t="shared" si="2"/>
        <v>26.75244381318406</v>
      </c>
      <c r="I47" s="9">
        <f>man!G42</f>
        <v>3496</v>
      </c>
      <c r="J47" s="12">
        <f t="shared" si="3"/>
        <v>29.208789372545745</v>
      </c>
      <c r="K47" s="9">
        <f>man!H42</f>
        <v>2276</v>
      </c>
      <c r="L47" s="12">
        <f t="shared" si="4"/>
        <v>19.01579079288161</v>
      </c>
      <c r="M47" s="9">
        <f>man!I42</f>
        <v>1757</v>
      </c>
      <c r="N47" s="14">
        <f t="shared" si="5"/>
        <v>14.679588938090065</v>
      </c>
    </row>
    <row r="48" spans="1:14" ht="12.75">
      <c r="A48" s="1" t="s">
        <v>63</v>
      </c>
      <c r="B48" s="8" t="s">
        <v>31</v>
      </c>
      <c r="C48" s="9">
        <f>man!C43</f>
        <v>8404</v>
      </c>
      <c r="D48" s="9">
        <f t="shared" si="0"/>
        <v>9887</v>
      </c>
      <c r="E48" s="9">
        <f>man!E43</f>
        <v>944</v>
      </c>
      <c r="F48" s="12">
        <f t="shared" si="1"/>
        <v>9.547891170223526</v>
      </c>
      <c r="G48" s="9">
        <f>man!F43</f>
        <v>2583</v>
      </c>
      <c r="H48" s="12">
        <f t="shared" si="2"/>
        <v>26.125214928694245</v>
      </c>
      <c r="I48" s="9">
        <f>man!G43</f>
        <v>3013</v>
      </c>
      <c r="J48" s="12">
        <f t="shared" si="3"/>
        <v>30.474360271063013</v>
      </c>
      <c r="K48" s="9">
        <f>man!H43</f>
        <v>1847</v>
      </c>
      <c r="L48" s="12">
        <f t="shared" si="4"/>
        <v>18.681096389197936</v>
      </c>
      <c r="M48" s="9">
        <f>man!I43</f>
        <v>1500</v>
      </c>
      <c r="N48" s="14">
        <f t="shared" si="5"/>
        <v>15.17143724082128</v>
      </c>
    </row>
    <row r="49" spans="2:16" s="3" customFormat="1" ht="12.75">
      <c r="B49" s="10" t="s">
        <v>93</v>
      </c>
      <c r="C49" s="11">
        <f>SUM(C7:C48)</f>
        <v>808878</v>
      </c>
      <c r="D49" s="11">
        <f aca="true" t="shared" si="6" ref="D49:M49">SUM(D7:D48)</f>
        <v>971897</v>
      </c>
      <c r="E49" s="11">
        <f t="shared" si="6"/>
        <v>94793</v>
      </c>
      <c r="F49" s="13">
        <f t="shared" si="1"/>
        <v>9.75339979442266</v>
      </c>
      <c r="G49" s="11">
        <f t="shared" si="6"/>
        <v>273165</v>
      </c>
      <c r="H49" s="13">
        <f t="shared" si="2"/>
        <v>28.10637341199736</v>
      </c>
      <c r="I49" s="11">
        <f t="shared" si="6"/>
        <v>305904</v>
      </c>
      <c r="J49" s="13">
        <f t="shared" si="3"/>
        <v>31.47494024572563</v>
      </c>
      <c r="K49" s="11">
        <f t="shared" si="6"/>
        <v>168284</v>
      </c>
      <c r="L49" s="13">
        <f t="shared" si="4"/>
        <v>17.315003544614296</v>
      </c>
      <c r="M49" s="11">
        <f t="shared" si="6"/>
        <v>129751</v>
      </c>
      <c r="N49" s="15">
        <f t="shared" si="5"/>
        <v>13.350283003240055</v>
      </c>
      <c r="P49" s="17"/>
    </row>
    <row r="50" spans="2:14" ht="51.75" customHeight="1">
      <c r="B50" s="20" t="s">
        <v>97</v>
      </c>
      <c r="C50" s="20"/>
      <c r="D50" s="20"/>
      <c r="E50" s="20"/>
      <c r="F50" s="20"/>
      <c r="G50" s="20"/>
      <c r="H50" s="20"/>
      <c r="I50" s="20"/>
      <c r="J50" s="20"/>
      <c r="K50" s="20"/>
      <c r="L50" s="20"/>
      <c r="M50" s="20"/>
      <c r="N50" s="20"/>
    </row>
  </sheetData>
  <sheetProtection/>
  <mergeCells count="12">
    <mergeCell ref="B2:N2"/>
    <mergeCell ref="I5:J5"/>
    <mergeCell ref="B1:N1"/>
    <mergeCell ref="B50:N50"/>
    <mergeCell ref="K5:L5"/>
    <mergeCell ref="M5:N5"/>
    <mergeCell ref="E4:N4"/>
    <mergeCell ref="B4:B5"/>
    <mergeCell ref="C4:C5"/>
    <mergeCell ref="D4:D5"/>
    <mergeCell ref="E5:F5"/>
    <mergeCell ref="G5:H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11553</v>
      </c>
      <c r="D2" s="18">
        <v>14091</v>
      </c>
      <c r="E2" s="18">
        <v>1348</v>
      </c>
      <c r="F2" s="18">
        <v>4039</v>
      </c>
      <c r="G2" s="18">
        <v>4334</v>
      </c>
      <c r="H2" s="18">
        <v>2525</v>
      </c>
      <c r="I2" s="18">
        <v>1845</v>
      </c>
    </row>
    <row r="3" spans="1:9" ht="12.75">
      <c r="A3" s="18" t="s">
        <v>47</v>
      </c>
      <c r="B3" s="18" t="s">
        <v>11</v>
      </c>
      <c r="C3" s="18">
        <v>16490</v>
      </c>
      <c r="D3" s="18">
        <v>19940</v>
      </c>
      <c r="E3" s="18">
        <v>1786</v>
      </c>
      <c r="F3" s="18">
        <v>5267</v>
      </c>
      <c r="G3" s="18">
        <v>6316</v>
      </c>
      <c r="H3" s="18">
        <v>3648</v>
      </c>
      <c r="I3" s="18">
        <v>2923</v>
      </c>
    </row>
    <row r="4" spans="1:9" ht="12.75">
      <c r="A4" s="18" t="s">
        <v>58</v>
      </c>
      <c r="B4" s="18" t="s">
        <v>13</v>
      </c>
      <c r="C4" s="18">
        <v>22624</v>
      </c>
      <c r="D4" s="18">
        <v>27395</v>
      </c>
      <c r="E4" s="18">
        <v>2739</v>
      </c>
      <c r="F4" s="18">
        <v>7731</v>
      </c>
      <c r="G4" s="18">
        <v>8603</v>
      </c>
      <c r="H4" s="18">
        <v>4704</v>
      </c>
      <c r="I4" s="18">
        <v>3618</v>
      </c>
    </row>
    <row r="5" spans="1:9" ht="12.75">
      <c r="A5" s="18" t="s">
        <v>2</v>
      </c>
      <c r="B5" s="18" t="s">
        <v>62</v>
      </c>
      <c r="C5" s="18">
        <v>16393</v>
      </c>
      <c r="D5" s="18">
        <v>20167</v>
      </c>
      <c r="E5" s="18">
        <v>1958</v>
      </c>
      <c r="F5" s="18">
        <v>5083</v>
      </c>
      <c r="G5" s="18">
        <v>6334</v>
      </c>
      <c r="H5" s="18">
        <v>3875</v>
      </c>
      <c r="I5" s="18">
        <v>2917</v>
      </c>
    </row>
    <row r="6" spans="1:9" ht="12.75">
      <c r="A6" s="18" t="s">
        <v>1</v>
      </c>
      <c r="B6" s="18" t="s">
        <v>60</v>
      </c>
      <c r="C6" s="18">
        <v>27240</v>
      </c>
      <c r="D6" s="18">
        <v>32826</v>
      </c>
      <c r="E6" s="18">
        <v>3116</v>
      </c>
      <c r="F6" s="18">
        <v>9000</v>
      </c>
      <c r="G6" s="18">
        <v>10503</v>
      </c>
      <c r="H6" s="18">
        <v>5954</v>
      </c>
      <c r="I6" s="18">
        <v>4253</v>
      </c>
    </row>
    <row r="7" spans="1:9" ht="12.75">
      <c r="A7" s="18" t="s">
        <v>21</v>
      </c>
      <c r="B7" s="18" t="s">
        <v>70</v>
      </c>
      <c r="C7" s="18">
        <v>9005</v>
      </c>
      <c r="D7" s="18">
        <v>11270</v>
      </c>
      <c r="E7" s="18">
        <v>1333</v>
      </c>
      <c r="F7" s="18">
        <v>3170</v>
      </c>
      <c r="G7" s="18">
        <v>3456</v>
      </c>
      <c r="H7" s="18">
        <v>1990</v>
      </c>
      <c r="I7" s="18">
        <v>1321</v>
      </c>
    </row>
    <row r="8" spans="1:9" ht="12.75">
      <c r="A8" s="18" t="s">
        <v>18</v>
      </c>
      <c r="B8" s="18" t="s">
        <v>37</v>
      </c>
      <c r="C8" s="18">
        <v>6494</v>
      </c>
      <c r="D8" s="18">
        <v>7948</v>
      </c>
      <c r="E8" s="18">
        <v>719</v>
      </c>
      <c r="F8" s="18">
        <v>1964</v>
      </c>
      <c r="G8" s="18">
        <v>2491</v>
      </c>
      <c r="H8" s="18">
        <v>1510</v>
      </c>
      <c r="I8" s="18">
        <v>1264</v>
      </c>
    </row>
    <row r="9" spans="1:9" ht="12.75">
      <c r="A9" s="18" t="s">
        <v>22</v>
      </c>
      <c r="B9" s="18" t="s">
        <v>74</v>
      </c>
      <c r="C9" s="18">
        <v>26920</v>
      </c>
      <c r="D9" s="18">
        <v>32704</v>
      </c>
      <c r="E9" s="18">
        <v>2669</v>
      </c>
      <c r="F9" s="18">
        <v>9353</v>
      </c>
      <c r="G9" s="18">
        <v>10323</v>
      </c>
      <c r="H9" s="18">
        <v>5592</v>
      </c>
      <c r="I9" s="18">
        <v>4767</v>
      </c>
    </row>
    <row r="10" spans="1:9" ht="12.75">
      <c r="A10" s="18" t="s">
        <v>24</v>
      </c>
      <c r="B10" s="18" t="s">
        <v>71</v>
      </c>
      <c r="C10" s="18">
        <v>9080</v>
      </c>
      <c r="D10" s="18">
        <v>11132</v>
      </c>
      <c r="E10" s="18">
        <v>862</v>
      </c>
      <c r="F10" s="18">
        <v>2590</v>
      </c>
      <c r="G10" s="18">
        <v>3583</v>
      </c>
      <c r="H10" s="18">
        <v>2176</v>
      </c>
      <c r="I10" s="18">
        <v>1921</v>
      </c>
    </row>
    <row r="11" spans="1:9" ht="12.75">
      <c r="A11" s="18" t="s">
        <v>30</v>
      </c>
      <c r="B11" s="18" t="s">
        <v>45</v>
      </c>
      <c r="C11" s="18">
        <v>191865</v>
      </c>
      <c r="D11" s="18">
        <v>225263</v>
      </c>
      <c r="E11" s="18">
        <v>19971</v>
      </c>
      <c r="F11" s="18">
        <v>66351</v>
      </c>
      <c r="G11" s="18">
        <v>73288</v>
      </c>
      <c r="H11" s="18">
        <v>36644</v>
      </c>
      <c r="I11" s="18">
        <v>29009</v>
      </c>
    </row>
    <row r="12" spans="1:9" ht="12.75">
      <c r="A12" s="18" t="s">
        <v>77</v>
      </c>
      <c r="B12" s="18" t="s">
        <v>16</v>
      </c>
      <c r="C12" s="18">
        <v>13241</v>
      </c>
      <c r="D12" s="18">
        <v>16437</v>
      </c>
      <c r="E12" s="18">
        <v>1489</v>
      </c>
      <c r="F12" s="18">
        <v>4086</v>
      </c>
      <c r="G12" s="18">
        <v>5009</v>
      </c>
      <c r="H12" s="18">
        <v>3102</v>
      </c>
      <c r="I12" s="18">
        <v>2751</v>
      </c>
    </row>
    <row r="13" spans="1:9" ht="12.75">
      <c r="A13" s="18" t="s">
        <v>64</v>
      </c>
      <c r="B13" s="18" t="s">
        <v>12</v>
      </c>
      <c r="C13" s="18">
        <v>7634</v>
      </c>
      <c r="D13" s="18">
        <v>8591</v>
      </c>
      <c r="E13" s="18">
        <v>869</v>
      </c>
      <c r="F13" s="18">
        <v>2186</v>
      </c>
      <c r="G13" s="18">
        <v>2528</v>
      </c>
      <c r="H13" s="18">
        <v>1739</v>
      </c>
      <c r="I13" s="18">
        <v>1269</v>
      </c>
    </row>
    <row r="14" spans="1:9" ht="12.75">
      <c r="A14" s="18" t="s">
        <v>38</v>
      </c>
      <c r="B14" s="18" t="s">
        <v>3</v>
      </c>
      <c r="C14" s="18">
        <v>6710</v>
      </c>
      <c r="D14" s="18">
        <v>7648</v>
      </c>
      <c r="E14" s="18">
        <v>772</v>
      </c>
      <c r="F14" s="18">
        <v>1940</v>
      </c>
      <c r="G14" s="18">
        <v>2450</v>
      </c>
      <c r="H14" s="18">
        <v>1342</v>
      </c>
      <c r="I14" s="18">
        <v>1144</v>
      </c>
    </row>
    <row r="15" spans="1:9" ht="12.75">
      <c r="A15" s="18" t="s">
        <v>51</v>
      </c>
      <c r="B15" s="18" t="s">
        <v>43</v>
      </c>
      <c r="C15" s="18">
        <v>44141</v>
      </c>
      <c r="D15" s="18">
        <v>55479</v>
      </c>
      <c r="E15" s="18">
        <v>5970</v>
      </c>
      <c r="F15" s="18">
        <v>17292</v>
      </c>
      <c r="G15" s="18">
        <v>16849</v>
      </c>
      <c r="H15" s="18">
        <v>8921</v>
      </c>
      <c r="I15" s="18">
        <v>6447</v>
      </c>
    </row>
    <row r="16" spans="1:9" ht="12.75">
      <c r="A16" s="18" t="s">
        <v>23</v>
      </c>
      <c r="B16" s="18" t="s">
        <v>40</v>
      </c>
      <c r="C16" s="18">
        <v>33159</v>
      </c>
      <c r="D16" s="18">
        <v>39557</v>
      </c>
      <c r="E16" s="18">
        <v>4011</v>
      </c>
      <c r="F16" s="18">
        <v>11104</v>
      </c>
      <c r="G16" s="18">
        <v>12082</v>
      </c>
      <c r="H16" s="18">
        <v>6923</v>
      </c>
      <c r="I16" s="18">
        <v>5437</v>
      </c>
    </row>
    <row r="17" spans="1:9" ht="12.75">
      <c r="A17" s="18" t="s">
        <v>53</v>
      </c>
      <c r="B17" s="18" t="s">
        <v>4</v>
      </c>
      <c r="C17" s="18">
        <v>4966</v>
      </c>
      <c r="D17" s="18">
        <v>6533</v>
      </c>
      <c r="E17" s="18">
        <v>436</v>
      </c>
      <c r="F17" s="18">
        <v>1591</v>
      </c>
      <c r="G17" s="18">
        <v>2160</v>
      </c>
      <c r="H17" s="18">
        <v>1274</v>
      </c>
      <c r="I17" s="18">
        <v>1072</v>
      </c>
    </row>
    <row r="18" spans="1:9" ht="12.75">
      <c r="A18" s="18" t="s">
        <v>8</v>
      </c>
      <c r="B18" s="18" t="s">
        <v>36</v>
      </c>
      <c r="C18" s="18">
        <v>11514</v>
      </c>
      <c r="D18" s="18">
        <v>13646</v>
      </c>
      <c r="E18" s="18">
        <v>1401</v>
      </c>
      <c r="F18" s="18">
        <v>3860</v>
      </c>
      <c r="G18" s="18">
        <v>4094</v>
      </c>
      <c r="H18" s="18">
        <v>2364</v>
      </c>
      <c r="I18" s="18">
        <v>1927</v>
      </c>
    </row>
    <row r="19" spans="1:9" ht="12.75">
      <c r="A19" s="18" t="s">
        <v>69</v>
      </c>
      <c r="B19" s="18" t="s">
        <v>42</v>
      </c>
      <c r="C19" s="18">
        <v>21692</v>
      </c>
      <c r="D19" s="18">
        <v>25628</v>
      </c>
      <c r="E19" s="18">
        <v>2983</v>
      </c>
      <c r="F19" s="18">
        <v>7417</v>
      </c>
      <c r="G19" s="18">
        <v>7597</v>
      </c>
      <c r="H19" s="18">
        <v>4252</v>
      </c>
      <c r="I19" s="18">
        <v>3379</v>
      </c>
    </row>
    <row r="20" spans="1:9" ht="12.75">
      <c r="A20" s="18" t="s">
        <v>6</v>
      </c>
      <c r="B20" s="18" t="s">
        <v>57</v>
      </c>
      <c r="C20" s="18">
        <v>16226</v>
      </c>
      <c r="D20" s="18">
        <v>20214</v>
      </c>
      <c r="E20" s="18">
        <v>2261</v>
      </c>
      <c r="F20" s="18">
        <v>5597</v>
      </c>
      <c r="G20" s="18">
        <v>6405</v>
      </c>
      <c r="H20" s="18">
        <v>3302</v>
      </c>
      <c r="I20" s="18">
        <v>2649</v>
      </c>
    </row>
    <row r="21" spans="1:9" ht="12.75">
      <c r="A21" s="18" t="s">
        <v>10</v>
      </c>
      <c r="B21" s="18" t="s">
        <v>65</v>
      </c>
      <c r="C21" s="18">
        <v>7401</v>
      </c>
      <c r="D21" s="18">
        <v>8295</v>
      </c>
      <c r="E21" s="18">
        <v>1106</v>
      </c>
      <c r="F21" s="18">
        <v>2261</v>
      </c>
      <c r="G21" s="18">
        <v>2409</v>
      </c>
      <c r="H21" s="18">
        <v>1377</v>
      </c>
      <c r="I21" s="18">
        <v>1142</v>
      </c>
    </row>
    <row r="22" spans="1:9" ht="12.75">
      <c r="A22" s="18" t="s">
        <v>61</v>
      </c>
      <c r="B22" s="18" t="s">
        <v>25</v>
      </c>
      <c r="C22" s="18">
        <v>8494</v>
      </c>
      <c r="D22" s="18">
        <v>9974</v>
      </c>
      <c r="E22" s="18">
        <v>1218</v>
      </c>
      <c r="F22" s="18">
        <v>2654</v>
      </c>
      <c r="G22" s="18">
        <v>2953</v>
      </c>
      <c r="H22" s="18">
        <v>1822</v>
      </c>
      <c r="I22" s="18">
        <v>1327</v>
      </c>
    </row>
    <row r="23" spans="1:9" ht="12.75">
      <c r="A23" s="18" t="s">
        <v>27</v>
      </c>
      <c r="B23" s="18" t="s">
        <v>41</v>
      </c>
      <c r="C23" s="18">
        <v>9395</v>
      </c>
      <c r="D23" s="18">
        <v>12528</v>
      </c>
      <c r="E23" s="18">
        <v>755</v>
      </c>
      <c r="F23" s="18">
        <v>3097</v>
      </c>
      <c r="G23" s="18">
        <v>4345</v>
      </c>
      <c r="H23" s="18">
        <v>2481</v>
      </c>
      <c r="I23" s="18">
        <v>1850</v>
      </c>
    </row>
    <row r="24" spans="1:9" ht="12.75">
      <c r="A24" s="18" t="s">
        <v>46</v>
      </c>
      <c r="B24" s="18" t="s">
        <v>56</v>
      </c>
      <c r="C24" s="18">
        <v>14083</v>
      </c>
      <c r="D24" s="18">
        <v>16669</v>
      </c>
      <c r="E24" s="18">
        <v>1523</v>
      </c>
      <c r="F24" s="18">
        <v>4138</v>
      </c>
      <c r="G24" s="18">
        <v>5483</v>
      </c>
      <c r="H24" s="18">
        <v>3187</v>
      </c>
      <c r="I24" s="18">
        <v>2338</v>
      </c>
    </row>
    <row r="25" spans="1:9" ht="12.75">
      <c r="A25" s="18" t="s">
        <v>5</v>
      </c>
      <c r="B25" s="18" t="s">
        <v>33</v>
      </c>
      <c r="C25" s="18">
        <v>5658</v>
      </c>
      <c r="D25" s="18">
        <v>6672</v>
      </c>
      <c r="E25" s="18">
        <v>709</v>
      </c>
      <c r="F25" s="18">
        <v>1652</v>
      </c>
      <c r="G25" s="18">
        <v>2051</v>
      </c>
      <c r="H25" s="18">
        <v>1212</v>
      </c>
      <c r="I25" s="18">
        <v>1048</v>
      </c>
    </row>
    <row r="26" spans="1:9" ht="12.75">
      <c r="A26" s="18" t="s">
        <v>83</v>
      </c>
      <c r="B26" s="18" t="s">
        <v>44</v>
      </c>
      <c r="C26" s="18">
        <v>24867</v>
      </c>
      <c r="D26" s="18">
        <v>28849</v>
      </c>
      <c r="E26" s="18">
        <v>3371</v>
      </c>
      <c r="F26" s="18">
        <v>9013</v>
      </c>
      <c r="G26" s="18">
        <v>9062</v>
      </c>
      <c r="H26" s="18">
        <v>4107</v>
      </c>
      <c r="I26" s="18">
        <v>3296</v>
      </c>
    </row>
    <row r="27" spans="1:9" ht="12.75">
      <c r="A27" s="18" t="s">
        <v>67</v>
      </c>
      <c r="B27" s="18" t="s">
        <v>50</v>
      </c>
      <c r="C27" s="18">
        <v>32949</v>
      </c>
      <c r="D27" s="18">
        <v>38184</v>
      </c>
      <c r="E27" s="18">
        <v>4392</v>
      </c>
      <c r="F27" s="18">
        <v>12129</v>
      </c>
      <c r="G27" s="18">
        <v>12640</v>
      </c>
      <c r="H27" s="18">
        <v>5460</v>
      </c>
      <c r="I27" s="18">
        <v>3563</v>
      </c>
    </row>
    <row r="28" spans="1:9" ht="12.75">
      <c r="A28" s="18" t="s">
        <v>26</v>
      </c>
      <c r="B28" s="18" t="s">
        <v>34</v>
      </c>
      <c r="C28" s="18">
        <v>15474</v>
      </c>
      <c r="D28" s="18">
        <v>18508</v>
      </c>
      <c r="E28" s="18">
        <v>2087</v>
      </c>
      <c r="F28" s="18">
        <v>5111</v>
      </c>
      <c r="G28" s="18">
        <v>5613</v>
      </c>
      <c r="H28" s="18">
        <v>3333</v>
      </c>
      <c r="I28" s="18">
        <v>2364</v>
      </c>
    </row>
    <row r="29" spans="1:9" ht="12.75">
      <c r="A29" s="18" t="s">
        <v>20</v>
      </c>
      <c r="B29" s="18" t="s">
        <v>15</v>
      </c>
      <c r="C29" s="18">
        <v>5535</v>
      </c>
      <c r="D29" s="18">
        <v>6286</v>
      </c>
      <c r="E29" s="18">
        <v>665</v>
      </c>
      <c r="F29" s="18">
        <v>1629</v>
      </c>
      <c r="G29" s="18">
        <v>1874</v>
      </c>
      <c r="H29" s="18">
        <v>1203</v>
      </c>
      <c r="I29" s="18">
        <v>915</v>
      </c>
    </row>
    <row r="30" spans="1:9" ht="12.75">
      <c r="A30" s="18" t="s">
        <v>82</v>
      </c>
      <c r="B30" s="18" t="s">
        <v>54</v>
      </c>
      <c r="C30" s="18">
        <v>17699</v>
      </c>
      <c r="D30" s="18">
        <v>22320</v>
      </c>
      <c r="E30" s="18">
        <v>1990</v>
      </c>
      <c r="F30" s="18">
        <v>5897</v>
      </c>
      <c r="G30" s="18">
        <v>7311</v>
      </c>
      <c r="H30" s="18">
        <v>4249</v>
      </c>
      <c r="I30" s="18">
        <v>2873</v>
      </c>
    </row>
    <row r="31" spans="1:9" ht="12.75">
      <c r="A31" s="18" t="s">
        <v>32</v>
      </c>
      <c r="B31" s="18" t="s">
        <v>52</v>
      </c>
      <c r="C31" s="18">
        <v>12180</v>
      </c>
      <c r="D31" s="18">
        <v>14961</v>
      </c>
      <c r="E31" s="18">
        <v>1403</v>
      </c>
      <c r="F31" s="18">
        <v>3734</v>
      </c>
      <c r="G31" s="18">
        <v>4642</v>
      </c>
      <c r="H31" s="18">
        <v>2835</v>
      </c>
      <c r="I31" s="18">
        <v>2347</v>
      </c>
    </row>
    <row r="32" spans="1:9" ht="12.75">
      <c r="A32" s="18" t="s">
        <v>0</v>
      </c>
      <c r="B32" s="18" t="s">
        <v>55</v>
      </c>
      <c r="C32" s="18">
        <v>9576</v>
      </c>
      <c r="D32" s="18">
        <v>11583</v>
      </c>
      <c r="E32" s="18">
        <v>1312</v>
      </c>
      <c r="F32" s="18">
        <v>3148</v>
      </c>
      <c r="G32" s="18">
        <v>3260</v>
      </c>
      <c r="H32" s="18">
        <v>2154</v>
      </c>
      <c r="I32" s="18">
        <v>1709</v>
      </c>
    </row>
    <row r="33" spans="1:9" ht="12.75">
      <c r="A33" s="18" t="s">
        <v>72</v>
      </c>
      <c r="B33" s="18" t="s">
        <v>28</v>
      </c>
      <c r="C33" s="18">
        <v>24689</v>
      </c>
      <c r="D33" s="18">
        <v>29439</v>
      </c>
      <c r="E33" s="18">
        <v>2656</v>
      </c>
      <c r="F33" s="18">
        <v>7701</v>
      </c>
      <c r="G33" s="18">
        <v>9778</v>
      </c>
      <c r="H33" s="18">
        <v>5272</v>
      </c>
      <c r="I33" s="18">
        <v>4032</v>
      </c>
    </row>
    <row r="34" spans="1:9" ht="12.75">
      <c r="A34" s="18" t="s">
        <v>49</v>
      </c>
      <c r="B34" s="18" t="s">
        <v>79</v>
      </c>
      <c r="C34" s="18">
        <v>10527</v>
      </c>
      <c r="D34" s="18">
        <v>12988</v>
      </c>
      <c r="E34" s="18">
        <v>1389</v>
      </c>
      <c r="F34" s="18">
        <v>3444</v>
      </c>
      <c r="G34" s="18">
        <v>3965</v>
      </c>
      <c r="H34" s="18">
        <v>2505</v>
      </c>
      <c r="I34" s="18">
        <v>1685</v>
      </c>
    </row>
    <row r="35" spans="1:9" ht="12.75">
      <c r="A35" s="18" t="s">
        <v>76</v>
      </c>
      <c r="B35" s="18" t="s">
        <v>84</v>
      </c>
      <c r="C35" s="18">
        <v>6260</v>
      </c>
      <c r="D35" s="18">
        <v>7925</v>
      </c>
      <c r="E35" s="18">
        <v>921</v>
      </c>
      <c r="F35" s="18">
        <v>2133</v>
      </c>
      <c r="G35" s="18">
        <v>2454</v>
      </c>
      <c r="H35" s="18">
        <v>1419</v>
      </c>
      <c r="I35" s="18">
        <v>998</v>
      </c>
    </row>
    <row r="36" spans="1:9" ht="12.75">
      <c r="A36" s="18" t="s">
        <v>9</v>
      </c>
      <c r="B36" s="18" t="s">
        <v>35</v>
      </c>
      <c r="C36" s="18">
        <v>14581</v>
      </c>
      <c r="D36" s="18">
        <v>18363</v>
      </c>
      <c r="E36" s="18">
        <v>1630</v>
      </c>
      <c r="F36" s="18">
        <v>5192</v>
      </c>
      <c r="G36" s="18">
        <v>5727</v>
      </c>
      <c r="H36" s="18">
        <v>3366</v>
      </c>
      <c r="I36" s="18">
        <v>2448</v>
      </c>
    </row>
    <row r="37" spans="1:9" ht="12.75">
      <c r="A37" s="18" t="s">
        <v>73</v>
      </c>
      <c r="B37" s="18" t="s">
        <v>78</v>
      </c>
      <c r="C37" s="18">
        <v>15381</v>
      </c>
      <c r="D37" s="18">
        <v>19187</v>
      </c>
      <c r="E37" s="18">
        <v>2133</v>
      </c>
      <c r="F37" s="18">
        <v>5351</v>
      </c>
      <c r="G37" s="18">
        <v>6009</v>
      </c>
      <c r="H37" s="18">
        <v>3281</v>
      </c>
      <c r="I37" s="18">
        <v>2413</v>
      </c>
    </row>
    <row r="38" spans="1:9" ht="12.75">
      <c r="A38" s="18" t="s">
        <v>29</v>
      </c>
      <c r="B38" s="18" t="s">
        <v>75</v>
      </c>
      <c r="C38" s="18">
        <v>8499</v>
      </c>
      <c r="D38" s="18">
        <v>10351</v>
      </c>
      <c r="E38" s="18">
        <v>1038</v>
      </c>
      <c r="F38" s="18">
        <v>2711</v>
      </c>
      <c r="G38" s="18">
        <v>3055</v>
      </c>
      <c r="H38" s="18">
        <v>1805</v>
      </c>
      <c r="I38" s="18">
        <v>1742</v>
      </c>
    </row>
    <row r="39" spans="1:9" ht="12.75">
      <c r="A39" s="18" t="s">
        <v>68</v>
      </c>
      <c r="B39" s="18" t="s">
        <v>14</v>
      </c>
      <c r="C39" s="18">
        <v>37519</v>
      </c>
      <c r="D39" s="18">
        <v>45247</v>
      </c>
      <c r="E39" s="18">
        <v>4107</v>
      </c>
      <c r="F39" s="18">
        <v>13019</v>
      </c>
      <c r="G39" s="18">
        <v>13912</v>
      </c>
      <c r="H39" s="18">
        <v>8123</v>
      </c>
      <c r="I39" s="18">
        <v>6086</v>
      </c>
    </row>
    <row r="40" spans="1:9" ht="12.75">
      <c r="A40" s="18" t="s">
        <v>19</v>
      </c>
      <c r="B40" s="18" t="s">
        <v>81</v>
      </c>
      <c r="C40" s="18">
        <v>6409</v>
      </c>
      <c r="D40" s="18">
        <v>7704</v>
      </c>
      <c r="E40" s="18">
        <v>781</v>
      </c>
      <c r="F40" s="18">
        <v>1851</v>
      </c>
      <c r="G40" s="18">
        <v>2192</v>
      </c>
      <c r="H40" s="18">
        <v>1603</v>
      </c>
      <c r="I40" s="18">
        <v>1277</v>
      </c>
    </row>
    <row r="41" spans="1:9" ht="12.75">
      <c r="A41" s="18" t="s">
        <v>48</v>
      </c>
      <c r="B41" s="18" t="s">
        <v>17</v>
      </c>
      <c r="C41" s="18">
        <v>6506</v>
      </c>
      <c r="D41" s="18">
        <v>7539</v>
      </c>
      <c r="E41" s="18">
        <v>732</v>
      </c>
      <c r="F41" s="18">
        <v>1894</v>
      </c>
      <c r="G41" s="18">
        <v>2255</v>
      </c>
      <c r="H41" s="18">
        <v>1530</v>
      </c>
      <c r="I41" s="18">
        <v>1128</v>
      </c>
    </row>
    <row r="42" spans="1:9" ht="12.75">
      <c r="A42" s="18" t="s">
        <v>59</v>
      </c>
      <c r="B42" s="18" t="s">
        <v>80</v>
      </c>
      <c r="C42" s="18">
        <v>9845</v>
      </c>
      <c r="D42" s="18">
        <v>11969</v>
      </c>
      <c r="E42" s="18">
        <v>1238</v>
      </c>
      <c r="F42" s="18">
        <v>3202</v>
      </c>
      <c r="G42" s="18">
        <v>3496</v>
      </c>
      <c r="H42" s="18">
        <v>2276</v>
      </c>
      <c r="I42" s="18">
        <v>1757</v>
      </c>
    </row>
    <row r="43" spans="1:9" ht="12.75">
      <c r="A43" s="18" t="s">
        <v>63</v>
      </c>
      <c r="B43" s="18" t="s">
        <v>31</v>
      </c>
      <c r="C43" s="18">
        <v>8404</v>
      </c>
      <c r="D43" s="18">
        <v>9887</v>
      </c>
      <c r="E43" s="18">
        <v>944</v>
      </c>
      <c r="F43" s="18">
        <v>2583</v>
      </c>
      <c r="G43" s="18">
        <v>3013</v>
      </c>
      <c r="H43" s="18">
        <v>1847</v>
      </c>
      <c r="I43" s="18">
        <v>1500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2014-09-11T08:37:26Z</cp:lastPrinted>
  <dcterms:created xsi:type="dcterms:W3CDTF">2013-08-22T13:26:02Z</dcterms:created>
  <dcterms:modified xsi:type="dcterms:W3CDTF">2017-01-09T07:25:52Z</dcterms:modified>
  <cp:category/>
  <cp:version/>
  <cp:contentType/>
  <cp:contentStatus/>
</cp:coreProperties>
</file>