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<sst xmlns="http://schemas.openxmlformats.org/spreadsheetml/2006/main" count="201" uniqueCount="108">
  <si>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</si>
  <si>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</si>
  <si>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</si>
  <si>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</si>
  <si>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</si>
  <si>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</si>
  <si>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</si>
  <si>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</si>
  <si>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</si>
  <si>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</si>
  <si>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</si>
  <si>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</si>
  <si>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</si>
  <si>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</si>
  <si>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</si>
  <si>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</si>
  <si>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</si>
  <si>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</si>
  <si>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</si>
  <si>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</si>
  <si>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</si>
  <si>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</si>
  <si>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</si>
  <si>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</si>
  <si>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</si>
  <si>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</si>
  <si>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</si>
  <si>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</si>
  <si>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</si>
  <si>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</si>
  <si>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</si>
  <si>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</si>
  <si>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</si>
  <si>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</si>
  <si>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</si>
  <si>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</si>
  <si>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</si>
  <si>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</si>
  <si>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</si>
  <si>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</si>
  <si>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</si>
  <si>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</si>
  <si>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</si>
  <si>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</si>
  <si>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</si>
  <si>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</si>
  <si>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</si>
  <si>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</si>
  <si>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</si>
  <si>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</si>
  <si>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</si>
  <si>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</si>
  <si>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</si>
  <si>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</si>
  <si>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</si>
  <si>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</si>
  <si>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</si>
  <si>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</si>
  <si>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</si>
  <si>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</si>
  <si>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</si>
  <si>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</si>
  <si>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</si>
  <si>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</si>
  <si>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</si>
  <si>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</si>
  <si>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</si>
  <si>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</si>
  <si>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</si>
  <si>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</si>
  <si>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</si>
  <si>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</si>
  <si>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</si>
  <si>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</si>
  <si>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</si>
  <si>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</si>
  <si>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</si>
  <si>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</si>
  <si>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</si>
  <si>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</si>
  <si>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</si>
  <si>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</si>
  <si>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</si>
  <si>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</si>
  <si>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</si>
  <si>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</si>
  <si>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</si>
  <si>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</si>
  <si>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</si>
  <si>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</si>
  <si>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</si>
  <si>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</si>
  <si>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</si>
  <si>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</si>
  <si>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</si>
  <si>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</si>
  <si>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</si>
  <si>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</si>
  <si>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</si>
  <si>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</si>
  <si>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</si>
  <si>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</si>
  <si>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</si>
  <si>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</si>
  <si>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</si>
  <si>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</si>
  <si>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</si>
  <si>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31.08.2016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</si>
</sst>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0" borderId="0" xfId="0" applyFont="1" applyAlignment="1">
      <alignment horizontal="center"/>
    </xf>
    <xf numFmtId="0" fontId="1" fillId="32" borderId="10" xfId="0" applyFont="1" applyFill="1" applyBorder="1" applyAlignment="1">
      <alignment horizontal="center" vertical="center"/>
    </xf>
    <xf numFmtId="0" fontId="0" fillId="0" borderId="11" xfId="0" applyBorder="1" applyAlignment="1">
      <alignment vertical="top" wrapText="1"/>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9" t="s">
        <v>98</v>
      </c>
      <c r="C1" s="19"/>
      <c r="D1" s="19"/>
      <c r="E1" s="19"/>
      <c r="F1" s="19"/>
      <c r="G1" s="19"/>
      <c r="H1" s="19"/>
      <c r="I1" s="19"/>
      <c r="J1" s="19"/>
      <c r="K1" s="19"/>
      <c r="L1" s="19"/>
      <c r="M1" s="19"/>
      <c r="N1" s="19"/>
    </row>
    <row r="2" spans="2:14" ht="12.75">
      <c r="B2" s="19" t="s">
        <v>107</v>
      </c>
      <c r="C2" s="19"/>
      <c r="D2" s="19"/>
      <c r="E2" s="19"/>
      <c r="F2" s="19"/>
      <c r="G2" s="19"/>
      <c r="H2" s="19"/>
      <c r="I2" s="19"/>
      <c r="J2" s="19"/>
      <c r="K2" s="19"/>
      <c r="L2" s="19"/>
      <c r="M2" s="19"/>
      <c r="N2" s="19"/>
    </row>
    <row r="3" spans="2:4" ht="12.75">
      <c r="B3" s="3"/>
      <c r="C3" s="4"/>
      <c r="D3" s="4"/>
    </row>
    <row r="4" spans="2:14" ht="15.75" customHeight="1">
      <c r="B4" s="20" t="s">
        <v>85</v>
      </c>
      <c r="C4" s="22" t="s">
        <v>86</v>
      </c>
      <c r="D4" s="23" t="s">
        <v>91</v>
      </c>
      <c r="E4" s="20" t="s">
        <v>92</v>
      </c>
      <c r="F4" s="20"/>
      <c r="G4" s="20"/>
      <c r="H4" s="20"/>
      <c r="I4" s="20"/>
      <c r="J4" s="20"/>
      <c r="K4" s="20"/>
      <c r="L4" s="20"/>
      <c r="M4" s="20"/>
      <c r="N4" s="20"/>
    </row>
    <row r="5" spans="1:14" ht="15.75" customHeight="1">
      <c r="A5" s="2" t="s">
        <v>39</v>
      </c>
      <c r="B5" s="20"/>
      <c r="C5" s="22"/>
      <c r="D5" s="23"/>
      <c r="E5" s="20" t="s">
        <v>96</v>
      </c>
      <c r="F5" s="20"/>
      <c r="G5" s="20" t="s">
        <v>87</v>
      </c>
      <c r="H5" s="20"/>
      <c r="I5" s="20" t="s">
        <v>88</v>
      </c>
      <c r="J5" s="20"/>
      <c r="K5" s="20" t="s">
        <v>89</v>
      </c>
      <c r="L5" s="20"/>
      <c r="M5" s="20" t="s">
        <v>90</v>
      </c>
      <c r="N5" s="20"/>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11617</v>
      </c>
      <c r="D7" s="9">
        <f>E7+G7+I7+K7+M7</f>
        <v>14119</v>
      </c>
      <c r="E7" s="9">
        <f>man!E2</f>
        <v>1399</v>
      </c>
      <c r="F7" s="12">
        <f>E7/D7*100</f>
        <v>9.908633755931723</v>
      </c>
      <c r="G7" s="9">
        <f>man!F2</f>
        <v>4036</v>
      </c>
      <c r="H7" s="12">
        <f>G7/D7*100</f>
        <v>28.585593880586448</v>
      </c>
      <c r="I7" s="9">
        <f>man!G2</f>
        <v>4304</v>
      </c>
      <c r="J7" s="12">
        <f>I7/D7*100</f>
        <v>30.483745307741337</v>
      </c>
      <c r="K7" s="9">
        <f>man!H2</f>
        <v>2578</v>
      </c>
      <c r="L7" s="12">
        <f>K7/D7*100</f>
        <v>18.259083504497486</v>
      </c>
      <c r="M7" s="9">
        <f>man!I2</f>
        <v>1802</v>
      </c>
      <c r="N7" s="14">
        <f>M7/D7*100</f>
        <v>12.762943551243005</v>
      </c>
    </row>
    <row r="8" spans="1:14" ht="12.75">
      <c r="A8" s="1" t="s">
        <v>47</v>
      </c>
      <c r="B8" s="8" t="s">
        <v>11</v>
      </c>
      <c r="C8" s="9">
        <f>man!C3</f>
        <v>16318</v>
      </c>
      <c r="D8" s="9">
        <f aca="true" t="shared" si="0" ref="D8:D48">E8+G8+I8+K8+M8</f>
        <v>19722</v>
      </c>
      <c r="E8" s="9">
        <f>man!E3</f>
        <v>1810</v>
      </c>
      <c r="F8" s="12">
        <f aca="true" t="shared" si="1" ref="F8:F49">E8/D8*100</f>
        <v>9.177568197951526</v>
      </c>
      <c r="G8" s="9">
        <f>man!F3</f>
        <v>5236</v>
      </c>
      <c r="H8" s="12">
        <f aca="true" t="shared" si="2" ref="H8:H49">G8/D8*100</f>
        <v>26.549031538383534</v>
      </c>
      <c r="I8" s="9">
        <f>man!G3</f>
        <v>6169</v>
      </c>
      <c r="J8" s="12">
        <f aca="true" t="shared" si="3" ref="J8:J49">I8/D8*100</f>
        <v>31.279789068045837</v>
      </c>
      <c r="K8" s="9">
        <f>man!H3</f>
        <v>3681</v>
      </c>
      <c r="L8" s="12">
        <f aca="true" t="shared" si="4" ref="L8:L49">K8/D8*100</f>
        <v>18.66443565561302</v>
      </c>
      <c r="M8" s="9">
        <f>man!I3</f>
        <v>2826</v>
      </c>
      <c r="N8" s="14">
        <f aca="true" t="shared" si="5" ref="N8:N49">M8/D8*100</f>
        <v>14.329175540006084</v>
      </c>
    </row>
    <row r="9" spans="1:14" ht="12.75">
      <c r="A9" s="1" t="s">
        <v>58</v>
      </c>
      <c r="B9" s="8" t="s">
        <v>13</v>
      </c>
      <c r="C9" s="9">
        <f>man!C4</f>
        <v>22342</v>
      </c>
      <c r="D9" s="9">
        <f t="shared" si="0"/>
        <v>27087</v>
      </c>
      <c r="E9" s="9">
        <f>man!E4</f>
        <v>2744</v>
      </c>
      <c r="F9" s="12">
        <f t="shared" si="1"/>
        <v>10.130320818104625</v>
      </c>
      <c r="G9" s="9">
        <f>man!F4</f>
        <v>7722</v>
      </c>
      <c r="H9" s="12">
        <f t="shared" si="2"/>
        <v>28.508140436371693</v>
      </c>
      <c r="I9" s="9">
        <f>man!G4</f>
        <v>8446</v>
      </c>
      <c r="J9" s="12">
        <f t="shared" si="3"/>
        <v>31.18100934027393</v>
      </c>
      <c r="K9" s="9">
        <f>man!H4</f>
        <v>4677</v>
      </c>
      <c r="L9" s="12">
        <f t="shared" si="4"/>
        <v>17.26658544689334</v>
      </c>
      <c r="M9" s="9">
        <f>man!I4</f>
        <v>3498</v>
      </c>
      <c r="N9" s="14">
        <f t="shared" si="5"/>
        <v>12.913943958356407</v>
      </c>
    </row>
    <row r="10" spans="1:14" ht="12.75">
      <c r="A10" s="1" t="s">
        <v>2</v>
      </c>
      <c r="B10" s="8" t="s">
        <v>62</v>
      </c>
      <c r="C10" s="9">
        <f>man!C5</f>
        <v>16329</v>
      </c>
      <c r="D10" s="9">
        <f t="shared" si="0"/>
        <v>20155</v>
      </c>
      <c r="E10" s="9">
        <f>man!E5</f>
        <v>1961</v>
      </c>
      <c r="F10" s="12">
        <f t="shared" si="1"/>
        <v>9.729595633837757</v>
      </c>
      <c r="G10" s="9">
        <f>man!F5</f>
        <v>5076</v>
      </c>
      <c r="H10" s="12">
        <f t="shared" si="2"/>
        <v>25.18481766311089</v>
      </c>
      <c r="I10" s="9">
        <f>man!G5</f>
        <v>6311</v>
      </c>
      <c r="J10" s="12">
        <f t="shared" si="3"/>
        <v>31.312329446787395</v>
      </c>
      <c r="K10" s="9">
        <f>man!H5</f>
        <v>3964</v>
      </c>
      <c r="L10" s="12">
        <f t="shared" si="4"/>
        <v>19.667576283800546</v>
      </c>
      <c r="M10" s="9">
        <f>man!I5</f>
        <v>2843</v>
      </c>
      <c r="N10" s="14">
        <f t="shared" si="5"/>
        <v>14.105680972463407</v>
      </c>
    </row>
    <row r="11" spans="1:14" ht="12.75">
      <c r="A11" s="1" t="s">
        <v>1</v>
      </c>
      <c r="B11" s="8" t="s">
        <v>60</v>
      </c>
      <c r="C11" s="9">
        <f>man!C6</f>
        <v>27045</v>
      </c>
      <c r="D11" s="9">
        <f t="shared" si="0"/>
        <v>32601</v>
      </c>
      <c r="E11" s="9">
        <f>man!E6</f>
        <v>3143</v>
      </c>
      <c r="F11" s="12">
        <f t="shared" si="1"/>
        <v>9.640808564154474</v>
      </c>
      <c r="G11" s="9">
        <f>man!F6</f>
        <v>8969</v>
      </c>
      <c r="H11" s="12">
        <f t="shared" si="2"/>
        <v>27.511426029876386</v>
      </c>
      <c r="I11" s="9">
        <f>man!G6</f>
        <v>10347</v>
      </c>
      <c r="J11" s="12">
        <f t="shared" si="3"/>
        <v>31.738290236495814</v>
      </c>
      <c r="K11" s="9">
        <f>man!H6</f>
        <v>6039</v>
      </c>
      <c r="L11" s="12">
        <f t="shared" si="4"/>
        <v>18.523971657311126</v>
      </c>
      <c r="M11" s="9">
        <f>man!I6</f>
        <v>4103</v>
      </c>
      <c r="N11" s="14">
        <f t="shared" si="5"/>
        <v>12.585503512162205</v>
      </c>
    </row>
    <row r="12" spans="1:14" ht="12.75">
      <c r="A12" s="1" t="s">
        <v>21</v>
      </c>
      <c r="B12" s="8" t="s">
        <v>70</v>
      </c>
      <c r="C12" s="9">
        <f>man!C7</f>
        <v>8907</v>
      </c>
      <c r="D12" s="9">
        <f t="shared" si="0"/>
        <v>11147</v>
      </c>
      <c r="E12" s="9">
        <f>man!E7</f>
        <v>1351</v>
      </c>
      <c r="F12" s="12">
        <f t="shared" si="1"/>
        <v>12.119852875213063</v>
      </c>
      <c r="G12" s="9">
        <f>man!F7</f>
        <v>3150</v>
      </c>
      <c r="H12" s="12">
        <f t="shared" si="2"/>
        <v>28.258724320444962</v>
      </c>
      <c r="I12" s="9">
        <f>man!G7</f>
        <v>3370</v>
      </c>
      <c r="J12" s="12">
        <f t="shared" si="3"/>
        <v>30.232349511079214</v>
      </c>
      <c r="K12" s="9">
        <f>man!H7</f>
        <v>2003</v>
      </c>
      <c r="L12" s="12">
        <f t="shared" si="4"/>
        <v>17.96896025836548</v>
      </c>
      <c r="M12" s="9">
        <f>man!I7</f>
        <v>1273</v>
      </c>
      <c r="N12" s="14">
        <f t="shared" si="5"/>
        <v>11.420113034897282</v>
      </c>
    </row>
    <row r="13" spans="1:14" ht="12.75">
      <c r="A13" s="1" t="s">
        <v>18</v>
      </c>
      <c r="B13" s="8" t="s">
        <v>37</v>
      </c>
      <c r="C13" s="9">
        <f>man!C8</f>
        <v>6490</v>
      </c>
      <c r="D13" s="9">
        <f t="shared" si="0"/>
        <v>7951</v>
      </c>
      <c r="E13" s="9">
        <f>man!E8</f>
        <v>733</v>
      </c>
      <c r="F13" s="12">
        <f t="shared" si="1"/>
        <v>9.218966167777639</v>
      </c>
      <c r="G13" s="9">
        <f>man!F8</f>
        <v>1998</v>
      </c>
      <c r="H13" s="12">
        <f t="shared" si="2"/>
        <v>25.128914601936863</v>
      </c>
      <c r="I13" s="9">
        <f>man!G8</f>
        <v>2442</v>
      </c>
      <c r="J13" s="12">
        <f t="shared" si="3"/>
        <v>30.71311784681172</v>
      </c>
      <c r="K13" s="9">
        <f>man!H8</f>
        <v>1539</v>
      </c>
      <c r="L13" s="12">
        <f t="shared" si="4"/>
        <v>19.35605584203245</v>
      </c>
      <c r="M13" s="9">
        <f>man!I8</f>
        <v>1239</v>
      </c>
      <c r="N13" s="14">
        <f t="shared" si="5"/>
        <v>15.58294554144133</v>
      </c>
    </row>
    <row r="14" spans="1:14" ht="12.75">
      <c r="A14" s="1" t="s">
        <v>22</v>
      </c>
      <c r="B14" s="8" t="s">
        <v>74</v>
      </c>
      <c r="C14" s="9">
        <f>man!C9</f>
        <v>26730</v>
      </c>
      <c r="D14" s="9">
        <f t="shared" si="0"/>
        <v>32450</v>
      </c>
      <c r="E14" s="9">
        <f>man!E9</f>
        <v>2683</v>
      </c>
      <c r="F14" s="12">
        <f t="shared" si="1"/>
        <v>8.268104776579353</v>
      </c>
      <c r="G14" s="9">
        <f>man!F9</f>
        <v>9376</v>
      </c>
      <c r="H14" s="12">
        <f t="shared" si="2"/>
        <v>28.89368258859784</v>
      </c>
      <c r="I14" s="9">
        <f>man!G9</f>
        <v>10086</v>
      </c>
      <c r="J14" s="12">
        <f t="shared" si="3"/>
        <v>31.08166409861325</v>
      </c>
      <c r="K14" s="9">
        <f>man!H9</f>
        <v>5674</v>
      </c>
      <c r="L14" s="12">
        <f t="shared" si="4"/>
        <v>17.48536209553159</v>
      </c>
      <c r="M14" s="9">
        <f>man!I9</f>
        <v>4631</v>
      </c>
      <c r="N14" s="14">
        <f t="shared" si="5"/>
        <v>14.271186440677965</v>
      </c>
    </row>
    <row r="15" spans="1:16" ht="12.75">
      <c r="A15" s="1" t="s">
        <v>24</v>
      </c>
      <c r="B15" s="8" t="s">
        <v>71</v>
      </c>
      <c r="C15" s="9">
        <f>man!C10</f>
        <v>9121</v>
      </c>
      <c r="D15" s="9">
        <f t="shared" si="0"/>
        <v>11183</v>
      </c>
      <c r="E15" s="9">
        <f>man!E10</f>
        <v>878</v>
      </c>
      <c r="F15" s="12">
        <f t="shared" si="1"/>
        <v>7.851202718411875</v>
      </c>
      <c r="G15" s="9">
        <f>man!F10</f>
        <v>2615</v>
      </c>
      <c r="H15" s="12">
        <f t="shared" si="2"/>
        <v>23.383707413037648</v>
      </c>
      <c r="I15" s="9">
        <f>man!G10</f>
        <v>3577</v>
      </c>
      <c r="J15" s="12">
        <f t="shared" si="3"/>
        <v>31.98605025485111</v>
      </c>
      <c r="K15" s="9">
        <f>man!H10</f>
        <v>2217</v>
      </c>
      <c r="L15" s="12">
        <f t="shared" si="4"/>
        <v>19.824733971206296</v>
      </c>
      <c r="M15" s="9">
        <f>man!I10</f>
        <v>1896</v>
      </c>
      <c r="N15" s="14">
        <f t="shared" si="5"/>
        <v>16.95430564249307</v>
      </c>
      <c r="P15" s="16"/>
    </row>
    <row r="16" spans="1:14" ht="12.75">
      <c r="A16" s="1" t="s">
        <v>30</v>
      </c>
      <c r="B16" s="8" t="s">
        <v>45</v>
      </c>
      <c r="C16" s="9">
        <f>man!C11</f>
        <v>190481</v>
      </c>
      <c r="D16" s="9">
        <f t="shared" si="0"/>
        <v>224243</v>
      </c>
      <c r="E16" s="9">
        <f>man!E11</f>
        <v>20344</v>
      </c>
      <c r="F16" s="12">
        <f t="shared" si="1"/>
        <v>9.072301030578435</v>
      </c>
      <c r="G16" s="9">
        <f>man!F11</f>
        <v>66557</v>
      </c>
      <c r="H16" s="12">
        <f t="shared" si="2"/>
        <v>29.68074811699808</v>
      </c>
      <c r="I16" s="9">
        <f>man!G11</f>
        <v>71899</v>
      </c>
      <c r="J16" s="12">
        <f t="shared" si="3"/>
        <v>32.06298524368654</v>
      </c>
      <c r="K16" s="9">
        <f>man!H11</f>
        <v>36985</v>
      </c>
      <c r="L16" s="12">
        <f t="shared" si="4"/>
        <v>16.493268463229622</v>
      </c>
      <c r="M16" s="9">
        <f>man!I11</f>
        <v>28458</v>
      </c>
      <c r="N16" s="14">
        <f t="shared" si="5"/>
        <v>12.690697145507329</v>
      </c>
    </row>
    <row r="17" spans="1:14" ht="12.75">
      <c r="A17" s="1" t="s">
        <v>77</v>
      </c>
      <c r="B17" s="8" t="s">
        <v>16</v>
      </c>
      <c r="C17" s="9">
        <f>man!C12</f>
        <v>13137</v>
      </c>
      <c r="D17" s="9">
        <f t="shared" si="0"/>
        <v>16306</v>
      </c>
      <c r="E17" s="9">
        <f>man!E12</f>
        <v>1505</v>
      </c>
      <c r="F17" s="12">
        <f t="shared" si="1"/>
        <v>9.229731387219427</v>
      </c>
      <c r="G17" s="9">
        <f>man!F12</f>
        <v>4080</v>
      </c>
      <c r="H17" s="12">
        <f t="shared" si="2"/>
        <v>25.021464491598184</v>
      </c>
      <c r="I17" s="9">
        <f>man!G12</f>
        <v>4915</v>
      </c>
      <c r="J17" s="12">
        <f t="shared" si="3"/>
        <v>30.142278915736537</v>
      </c>
      <c r="K17" s="9">
        <f>man!H12</f>
        <v>3144</v>
      </c>
      <c r="L17" s="12">
        <f t="shared" si="4"/>
        <v>19.281246167055073</v>
      </c>
      <c r="M17" s="9">
        <f>man!I12</f>
        <v>2662</v>
      </c>
      <c r="N17" s="14">
        <f t="shared" si="5"/>
        <v>16.32527903839078</v>
      </c>
    </row>
    <row r="18" spans="1:14" ht="12.75">
      <c r="A18" s="1" t="s">
        <v>64</v>
      </c>
      <c r="B18" s="8" t="s">
        <v>12</v>
      </c>
      <c r="C18" s="9">
        <f>man!C13</f>
        <v>7673</v>
      </c>
      <c r="D18" s="9">
        <f t="shared" si="0"/>
        <v>8649</v>
      </c>
      <c r="E18" s="9">
        <f>man!E13</f>
        <v>890</v>
      </c>
      <c r="F18" s="12">
        <f t="shared" si="1"/>
        <v>10.290206960342237</v>
      </c>
      <c r="G18" s="9">
        <f>man!F13</f>
        <v>2196</v>
      </c>
      <c r="H18" s="12">
        <f t="shared" si="2"/>
        <v>25.390218522372525</v>
      </c>
      <c r="I18" s="9">
        <f>man!G13</f>
        <v>2539</v>
      </c>
      <c r="J18" s="12">
        <f t="shared" si="3"/>
        <v>29.355994912706674</v>
      </c>
      <c r="K18" s="9">
        <f>man!H13</f>
        <v>1763</v>
      </c>
      <c r="L18" s="12">
        <f t="shared" si="4"/>
        <v>20.383859405711643</v>
      </c>
      <c r="M18" s="9">
        <f>man!I13</f>
        <v>1261</v>
      </c>
      <c r="N18" s="14">
        <f t="shared" si="5"/>
        <v>14.579720198866921</v>
      </c>
    </row>
    <row r="19" spans="1:14" ht="12.75">
      <c r="A19" s="1" t="s">
        <v>38</v>
      </c>
      <c r="B19" s="8" t="s">
        <v>3</v>
      </c>
      <c r="C19" s="9">
        <f>man!C14</f>
        <v>6726</v>
      </c>
      <c r="D19" s="9">
        <f t="shared" si="0"/>
        <v>7634</v>
      </c>
      <c r="E19" s="9">
        <f>man!E14</f>
        <v>777</v>
      </c>
      <c r="F19" s="12">
        <f t="shared" si="1"/>
        <v>10.178150379879487</v>
      </c>
      <c r="G19" s="9">
        <f>man!F14</f>
        <v>1952</v>
      </c>
      <c r="H19" s="12">
        <f t="shared" si="2"/>
        <v>25.569819229761592</v>
      </c>
      <c r="I19" s="9">
        <f>man!G14</f>
        <v>2443</v>
      </c>
      <c r="J19" s="12">
        <f t="shared" si="3"/>
        <v>32.001571915116585</v>
      </c>
      <c r="K19" s="9">
        <f>man!H14</f>
        <v>1357</v>
      </c>
      <c r="L19" s="12">
        <f t="shared" si="4"/>
        <v>17.775740110034057</v>
      </c>
      <c r="M19" s="9">
        <f>man!I14</f>
        <v>1105</v>
      </c>
      <c r="N19" s="14">
        <f t="shared" si="5"/>
        <v>14.474718365208277</v>
      </c>
    </row>
    <row r="20" spans="1:14" ht="12.75">
      <c r="A20" s="1" t="s">
        <v>51</v>
      </c>
      <c r="B20" s="8" t="s">
        <v>43</v>
      </c>
      <c r="C20" s="9">
        <f>man!C15</f>
        <v>43489</v>
      </c>
      <c r="D20" s="9">
        <f t="shared" si="0"/>
        <v>54734</v>
      </c>
      <c r="E20" s="9">
        <f>man!E15</f>
        <v>6068</v>
      </c>
      <c r="F20" s="12">
        <f t="shared" si="1"/>
        <v>11.086344867906602</v>
      </c>
      <c r="G20" s="9">
        <f>man!F15</f>
        <v>17051</v>
      </c>
      <c r="H20" s="12">
        <f t="shared" si="2"/>
        <v>31.152482917382248</v>
      </c>
      <c r="I20" s="9">
        <f>man!G15</f>
        <v>16437</v>
      </c>
      <c r="J20" s="12">
        <f t="shared" si="3"/>
        <v>30.030693901414114</v>
      </c>
      <c r="K20" s="9">
        <f>man!H15</f>
        <v>8924</v>
      </c>
      <c r="L20" s="12">
        <f t="shared" si="4"/>
        <v>16.304308108305623</v>
      </c>
      <c r="M20" s="9">
        <f>man!I15</f>
        <v>6254</v>
      </c>
      <c r="N20" s="14">
        <f t="shared" si="5"/>
        <v>11.426170204991413</v>
      </c>
    </row>
    <row r="21" spans="1:14" ht="12.75">
      <c r="A21" s="1" t="s">
        <v>23</v>
      </c>
      <c r="B21" s="8" t="s">
        <v>40</v>
      </c>
      <c r="C21" s="9">
        <f>man!C16</f>
        <v>33005</v>
      </c>
      <c r="D21" s="9">
        <f t="shared" si="0"/>
        <v>39255</v>
      </c>
      <c r="E21" s="9">
        <f>man!E16</f>
        <v>4088</v>
      </c>
      <c r="F21" s="12">
        <f t="shared" si="1"/>
        <v>10.413960005094893</v>
      </c>
      <c r="G21" s="9">
        <f>man!F16</f>
        <v>11075</v>
      </c>
      <c r="H21" s="12">
        <f t="shared" si="2"/>
        <v>28.212966501082665</v>
      </c>
      <c r="I21" s="9">
        <f>man!G16</f>
        <v>11817</v>
      </c>
      <c r="J21" s="12">
        <f t="shared" si="3"/>
        <v>30.103171570500574</v>
      </c>
      <c r="K21" s="9">
        <f>man!H16</f>
        <v>7012</v>
      </c>
      <c r="L21" s="12">
        <f t="shared" si="4"/>
        <v>17.862692650617756</v>
      </c>
      <c r="M21" s="9">
        <f>man!I16</f>
        <v>5263</v>
      </c>
      <c r="N21" s="14">
        <f t="shared" si="5"/>
        <v>13.407209272704115</v>
      </c>
    </row>
    <row r="22" spans="1:14" ht="12.75">
      <c r="A22" s="1" t="s">
        <v>53</v>
      </c>
      <c r="B22" s="8" t="s">
        <v>4</v>
      </c>
      <c r="C22" s="9">
        <f>man!C17</f>
        <v>5005</v>
      </c>
      <c r="D22" s="9">
        <f t="shared" si="0"/>
        <v>6577</v>
      </c>
      <c r="E22" s="9">
        <f>man!E17</f>
        <v>455</v>
      </c>
      <c r="F22" s="12">
        <f t="shared" si="1"/>
        <v>6.91804774213167</v>
      </c>
      <c r="G22" s="9">
        <f>man!F17</f>
        <v>1620</v>
      </c>
      <c r="H22" s="12">
        <f t="shared" si="2"/>
        <v>24.63129086209518</v>
      </c>
      <c r="I22" s="9">
        <f>man!G17</f>
        <v>2167</v>
      </c>
      <c r="J22" s="12">
        <f t="shared" si="3"/>
        <v>32.94815265318534</v>
      </c>
      <c r="K22" s="9">
        <f>man!H17</f>
        <v>1285</v>
      </c>
      <c r="L22" s="12">
        <f t="shared" si="4"/>
        <v>19.53778318382241</v>
      </c>
      <c r="M22" s="9">
        <f>man!I17</f>
        <v>1050</v>
      </c>
      <c r="N22" s="14">
        <f t="shared" si="5"/>
        <v>15.964725558765394</v>
      </c>
    </row>
    <row r="23" spans="1:14" ht="12.75">
      <c r="A23" s="1" t="s">
        <v>8</v>
      </c>
      <c r="B23" s="8" t="s">
        <v>36</v>
      </c>
      <c r="C23" s="9">
        <f>man!C18</f>
        <v>11385</v>
      </c>
      <c r="D23" s="9">
        <f t="shared" si="0"/>
        <v>13512</v>
      </c>
      <c r="E23" s="9">
        <f>man!E18</f>
        <v>1428</v>
      </c>
      <c r="F23" s="12">
        <f t="shared" si="1"/>
        <v>10.568383658969804</v>
      </c>
      <c r="G23" s="9">
        <f>man!F18</f>
        <v>3849</v>
      </c>
      <c r="H23" s="12">
        <f t="shared" si="2"/>
        <v>28.48579040852576</v>
      </c>
      <c r="I23" s="9">
        <f>man!G18</f>
        <v>3940</v>
      </c>
      <c r="J23" s="12">
        <f t="shared" si="3"/>
        <v>29.15926583777383</v>
      </c>
      <c r="K23" s="9">
        <f>man!H18</f>
        <v>2405</v>
      </c>
      <c r="L23" s="12">
        <f t="shared" si="4"/>
        <v>17.79899348727057</v>
      </c>
      <c r="M23" s="9">
        <f>man!I18</f>
        <v>1890</v>
      </c>
      <c r="N23" s="14">
        <f t="shared" si="5"/>
        <v>13.987566607460037</v>
      </c>
    </row>
    <row r="24" spans="1:14" ht="12.75">
      <c r="A24" s="1" t="s">
        <v>69</v>
      </c>
      <c r="B24" s="8" t="s">
        <v>42</v>
      </c>
      <c r="C24" s="9">
        <f>man!C19</f>
        <v>21498</v>
      </c>
      <c r="D24" s="9">
        <f t="shared" si="0"/>
        <v>25417</v>
      </c>
      <c r="E24" s="9">
        <f>man!E19</f>
        <v>2974</v>
      </c>
      <c r="F24" s="12">
        <f t="shared" si="1"/>
        <v>11.700830153047173</v>
      </c>
      <c r="G24" s="9">
        <f>man!F19</f>
        <v>7402</v>
      </c>
      <c r="H24" s="12">
        <f t="shared" si="2"/>
        <v>29.1222410197899</v>
      </c>
      <c r="I24" s="9">
        <f>man!G19</f>
        <v>7479</v>
      </c>
      <c r="J24" s="12">
        <f t="shared" si="3"/>
        <v>29.425187866388637</v>
      </c>
      <c r="K24" s="9">
        <f>man!H19</f>
        <v>4245</v>
      </c>
      <c r="L24" s="12">
        <f t="shared" si="4"/>
        <v>16.701420309241847</v>
      </c>
      <c r="M24" s="9">
        <f>man!I19</f>
        <v>3317</v>
      </c>
      <c r="N24" s="14">
        <f t="shared" si="5"/>
        <v>13.050320651532438</v>
      </c>
    </row>
    <row r="25" spans="1:14" ht="12.75">
      <c r="A25" s="1" t="s">
        <v>6</v>
      </c>
      <c r="B25" s="8" t="s">
        <v>57</v>
      </c>
      <c r="C25" s="9">
        <f>man!C20</f>
        <v>16075</v>
      </c>
      <c r="D25" s="9">
        <f t="shared" si="0"/>
        <v>20033</v>
      </c>
      <c r="E25" s="9">
        <f>man!E20</f>
        <v>2299</v>
      </c>
      <c r="F25" s="12">
        <f t="shared" si="1"/>
        <v>11.476064493585584</v>
      </c>
      <c r="G25" s="9">
        <f>man!F20</f>
        <v>5568</v>
      </c>
      <c r="H25" s="12">
        <f t="shared" si="2"/>
        <v>27.79413966954525</v>
      </c>
      <c r="I25" s="9">
        <f>man!G20</f>
        <v>6283</v>
      </c>
      <c r="J25" s="12">
        <f t="shared" si="3"/>
        <v>31.36325063644986</v>
      </c>
      <c r="K25" s="9">
        <f>man!H20</f>
        <v>3304</v>
      </c>
      <c r="L25" s="12">
        <f t="shared" si="4"/>
        <v>16.492786901612337</v>
      </c>
      <c r="M25" s="9">
        <f>man!I20</f>
        <v>2579</v>
      </c>
      <c r="N25" s="14">
        <f t="shared" si="5"/>
        <v>12.873758298806969</v>
      </c>
    </row>
    <row r="26" spans="1:14" ht="12.75">
      <c r="A26" s="1" t="s">
        <v>10</v>
      </c>
      <c r="B26" s="8" t="s">
        <v>65</v>
      </c>
      <c r="C26" s="9">
        <f>man!C21</f>
        <v>7352</v>
      </c>
      <c r="D26" s="9">
        <f t="shared" si="0"/>
        <v>8221</v>
      </c>
      <c r="E26" s="9">
        <f>man!E21</f>
        <v>1126</v>
      </c>
      <c r="F26" s="12">
        <f t="shared" si="1"/>
        <v>13.696630580221383</v>
      </c>
      <c r="G26" s="9">
        <f>man!F21</f>
        <v>2235</v>
      </c>
      <c r="H26" s="12">
        <f t="shared" si="2"/>
        <v>27.186473665004257</v>
      </c>
      <c r="I26" s="9">
        <f>man!G21</f>
        <v>2365</v>
      </c>
      <c r="J26" s="12">
        <f t="shared" si="3"/>
        <v>28.76778980659287</v>
      </c>
      <c r="K26" s="9">
        <f>man!H21</f>
        <v>1381</v>
      </c>
      <c r="L26" s="12">
        <f t="shared" si="4"/>
        <v>16.79844301179905</v>
      </c>
      <c r="M26" s="9">
        <f>man!I21</f>
        <v>1114</v>
      </c>
      <c r="N26" s="14">
        <f t="shared" si="5"/>
        <v>13.550662936382436</v>
      </c>
    </row>
    <row r="27" spans="1:14" ht="12.75">
      <c r="A27" s="1" t="s">
        <v>61</v>
      </c>
      <c r="B27" s="8" t="s">
        <v>25</v>
      </c>
      <c r="C27" s="9">
        <f>man!C22</f>
        <v>8430</v>
      </c>
      <c r="D27" s="9">
        <f t="shared" si="0"/>
        <v>9870</v>
      </c>
      <c r="E27" s="9">
        <f>man!E22</f>
        <v>1252</v>
      </c>
      <c r="F27" s="12">
        <f t="shared" si="1"/>
        <v>12.684903748733536</v>
      </c>
      <c r="G27" s="9">
        <f>man!F22</f>
        <v>2613</v>
      </c>
      <c r="H27" s="12">
        <f t="shared" si="2"/>
        <v>26.474164133738604</v>
      </c>
      <c r="I27" s="9">
        <f>man!G22</f>
        <v>2902</v>
      </c>
      <c r="J27" s="12">
        <f t="shared" si="3"/>
        <v>29.40222897669706</v>
      </c>
      <c r="K27" s="9">
        <f>man!H22</f>
        <v>1809</v>
      </c>
      <c r="L27" s="12">
        <f t="shared" si="4"/>
        <v>18.328267477203646</v>
      </c>
      <c r="M27" s="9">
        <f>man!I22</f>
        <v>1294</v>
      </c>
      <c r="N27" s="14">
        <f t="shared" si="5"/>
        <v>13.110435663627154</v>
      </c>
    </row>
    <row r="28" spans="1:14" ht="12.75">
      <c r="A28" s="1" t="s">
        <v>27</v>
      </c>
      <c r="B28" s="8" t="s">
        <v>41</v>
      </c>
      <c r="C28" s="9">
        <f>man!C23</f>
        <v>9382</v>
      </c>
      <c r="D28" s="9">
        <f t="shared" si="0"/>
        <v>12522</v>
      </c>
      <c r="E28" s="9">
        <f>man!E23</f>
        <v>753</v>
      </c>
      <c r="F28" s="12">
        <f t="shared" si="1"/>
        <v>6.013416387158601</v>
      </c>
      <c r="G28" s="9">
        <f>man!F23</f>
        <v>3169</v>
      </c>
      <c r="H28" s="12">
        <f t="shared" si="2"/>
        <v>25.307458872384604</v>
      </c>
      <c r="I28" s="9">
        <f>man!G23</f>
        <v>4321</v>
      </c>
      <c r="J28" s="12">
        <f t="shared" si="3"/>
        <v>34.5072672097109</v>
      </c>
      <c r="K28" s="9">
        <f>man!H23</f>
        <v>2468</v>
      </c>
      <c r="L28" s="12">
        <f t="shared" si="4"/>
        <v>19.70931161156365</v>
      </c>
      <c r="M28" s="9">
        <f>man!I23</f>
        <v>1811</v>
      </c>
      <c r="N28" s="14">
        <f t="shared" si="5"/>
        <v>14.46254591918224</v>
      </c>
    </row>
    <row r="29" spans="1:14" ht="12.75">
      <c r="A29" s="1" t="s">
        <v>46</v>
      </c>
      <c r="B29" s="8" t="s">
        <v>56</v>
      </c>
      <c r="C29" s="9">
        <f>man!C24</f>
        <v>14057</v>
      </c>
      <c r="D29" s="9">
        <f t="shared" si="0"/>
        <v>16638</v>
      </c>
      <c r="E29" s="9">
        <f>man!E24</f>
        <v>1559</v>
      </c>
      <c r="F29" s="12">
        <f t="shared" si="1"/>
        <v>9.37011660055295</v>
      </c>
      <c r="G29" s="9">
        <f>man!F24</f>
        <v>4135</v>
      </c>
      <c r="H29" s="12">
        <f t="shared" si="2"/>
        <v>24.85274672436591</v>
      </c>
      <c r="I29" s="9">
        <f>man!G24</f>
        <v>5474</v>
      </c>
      <c r="J29" s="12">
        <f t="shared" si="3"/>
        <v>32.90058901310254</v>
      </c>
      <c r="K29" s="9">
        <f>man!H24</f>
        <v>3184</v>
      </c>
      <c r="L29" s="12">
        <f t="shared" si="4"/>
        <v>19.1369154946508</v>
      </c>
      <c r="M29" s="9">
        <f>man!I24</f>
        <v>2286</v>
      </c>
      <c r="N29" s="14">
        <f t="shared" si="5"/>
        <v>13.739632167327803</v>
      </c>
    </row>
    <row r="30" spans="1:14" ht="12.75">
      <c r="A30" s="1" t="s">
        <v>5</v>
      </c>
      <c r="B30" s="8" t="s">
        <v>33</v>
      </c>
      <c r="C30" s="9">
        <f>man!C25</f>
        <v>5658</v>
      </c>
      <c r="D30" s="9">
        <f t="shared" si="0"/>
        <v>6667</v>
      </c>
      <c r="E30" s="9">
        <f>man!E25</f>
        <v>728</v>
      </c>
      <c r="F30" s="12">
        <f t="shared" si="1"/>
        <v>10.919454027298634</v>
      </c>
      <c r="G30" s="9">
        <f>man!F25</f>
        <v>1654</v>
      </c>
      <c r="H30" s="12">
        <f t="shared" si="2"/>
        <v>24.808759562021898</v>
      </c>
      <c r="I30" s="9">
        <f>man!G25</f>
        <v>2010</v>
      </c>
      <c r="J30" s="12">
        <f t="shared" si="3"/>
        <v>30.148492575371233</v>
      </c>
      <c r="K30" s="9">
        <f>man!H25</f>
        <v>1248</v>
      </c>
      <c r="L30" s="12">
        <f t="shared" si="4"/>
        <v>18.71906404679766</v>
      </c>
      <c r="M30" s="9">
        <f>man!I25</f>
        <v>1027</v>
      </c>
      <c r="N30" s="14">
        <f t="shared" si="5"/>
        <v>15.404229788510573</v>
      </c>
    </row>
    <row r="31" spans="1:14" ht="12.75">
      <c r="A31" s="1" t="s">
        <v>83</v>
      </c>
      <c r="B31" s="8" t="s">
        <v>44</v>
      </c>
      <c r="C31" s="9">
        <f>man!C26</f>
        <v>24657</v>
      </c>
      <c r="D31" s="9">
        <f t="shared" si="0"/>
        <v>28633</v>
      </c>
      <c r="E31" s="9">
        <f>man!E26</f>
        <v>3408</v>
      </c>
      <c r="F31" s="12">
        <f t="shared" si="1"/>
        <v>11.902350434812977</v>
      </c>
      <c r="G31" s="9">
        <f>man!F26</f>
        <v>8968</v>
      </c>
      <c r="H31" s="12">
        <f t="shared" si="2"/>
        <v>31.320504313205046</v>
      </c>
      <c r="I31" s="9">
        <f>man!G26</f>
        <v>8901</v>
      </c>
      <c r="J31" s="12">
        <f t="shared" si="3"/>
        <v>31.086508574022982</v>
      </c>
      <c r="K31" s="9">
        <f>man!H26</f>
        <v>4171</v>
      </c>
      <c r="L31" s="12">
        <f t="shared" si="4"/>
        <v>14.567107882513183</v>
      </c>
      <c r="M31" s="9">
        <f>man!I26</f>
        <v>3185</v>
      </c>
      <c r="N31" s="14">
        <f t="shared" si="5"/>
        <v>11.123528795445814</v>
      </c>
    </row>
    <row r="32" spans="1:14" ht="12.75">
      <c r="A32" s="1" t="s">
        <v>67</v>
      </c>
      <c r="B32" s="8" t="s">
        <v>50</v>
      </c>
      <c r="C32" s="9">
        <f>man!C27</f>
        <v>31907</v>
      </c>
      <c r="D32" s="9">
        <f t="shared" si="0"/>
        <v>37135</v>
      </c>
      <c r="E32" s="9">
        <f>man!E27</f>
        <v>4376</v>
      </c>
      <c r="F32" s="12">
        <f t="shared" si="1"/>
        <v>11.784031237377137</v>
      </c>
      <c r="G32" s="9">
        <f>man!F27</f>
        <v>11881</v>
      </c>
      <c r="H32" s="12">
        <f t="shared" si="2"/>
        <v>31.99407566985324</v>
      </c>
      <c r="I32" s="9">
        <f>man!G27</f>
        <v>12097</v>
      </c>
      <c r="J32" s="12">
        <f t="shared" si="3"/>
        <v>32.57573717517167</v>
      </c>
      <c r="K32" s="9">
        <f>man!H27</f>
        <v>5388</v>
      </c>
      <c r="L32" s="12">
        <f t="shared" si="4"/>
        <v>14.509223104887573</v>
      </c>
      <c r="M32" s="9">
        <f>man!I27</f>
        <v>3393</v>
      </c>
      <c r="N32" s="14">
        <f t="shared" si="5"/>
        <v>9.13693281271038</v>
      </c>
    </row>
    <row r="33" spans="1:14" ht="12.75">
      <c r="A33" s="1" t="s">
        <v>26</v>
      </c>
      <c r="B33" s="8" t="s">
        <v>34</v>
      </c>
      <c r="C33" s="9">
        <f>man!C28</f>
        <v>15308</v>
      </c>
      <c r="D33" s="9">
        <f t="shared" si="0"/>
        <v>18321</v>
      </c>
      <c r="E33" s="9">
        <f>man!E28</f>
        <v>2080</v>
      </c>
      <c r="F33" s="12">
        <f t="shared" si="1"/>
        <v>11.35309208012663</v>
      </c>
      <c r="G33" s="9">
        <f>man!F28</f>
        <v>5059</v>
      </c>
      <c r="H33" s="12">
        <f t="shared" si="2"/>
        <v>27.613121554500303</v>
      </c>
      <c r="I33" s="9">
        <f>man!G28</f>
        <v>5555</v>
      </c>
      <c r="J33" s="12">
        <f t="shared" si="3"/>
        <v>30.320397358222806</v>
      </c>
      <c r="K33" s="9">
        <f>man!H28</f>
        <v>3326</v>
      </c>
      <c r="L33" s="12">
        <f t="shared" si="4"/>
        <v>18.15403089351018</v>
      </c>
      <c r="M33" s="9">
        <f>man!I28</f>
        <v>2301</v>
      </c>
      <c r="N33" s="14">
        <f t="shared" si="5"/>
        <v>12.559358113640084</v>
      </c>
    </row>
    <row r="34" spans="1:14" ht="12.75">
      <c r="A34" s="1" t="s">
        <v>20</v>
      </c>
      <c r="B34" s="8" t="s">
        <v>15</v>
      </c>
      <c r="C34" s="9">
        <f>man!C29</f>
        <v>5546</v>
      </c>
      <c r="D34" s="9">
        <f t="shared" si="0"/>
        <v>6296</v>
      </c>
      <c r="E34" s="9">
        <f>man!E29</f>
        <v>668</v>
      </c>
      <c r="F34" s="12">
        <f t="shared" si="1"/>
        <v>10.609911054637864</v>
      </c>
      <c r="G34" s="9">
        <f>man!F29</f>
        <v>1622</v>
      </c>
      <c r="H34" s="12">
        <f t="shared" si="2"/>
        <v>25.76238881829733</v>
      </c>
      <c r="I34" s="9">
        <f>man!G29</f>
        <v>1883</v>
      </c>
      <c r="J34" s="12">
        <f t="shared" si="3"/>
        <v>29.907878017789074</v>
      </c>
      <c r="K34" s="9">
        <f>man!H29</f>
        <v>1202</v>
      </c>
      <c r="L34" s="12">
        <f t="shared" si="4"/>
        <v>19.09148665819568</v>
      </c>
      <c r="M34" s="9">
        <f>man!I29</f>
        <v>921</v>
      </c>
      <c r="N34" s="14">
        <f t="shared" si="5"/>
        <v>14.628335451080051</v>
      </c>
    </row>
    <row r="35" spans="1:14" ht="12.75">
      <c r="A35" s="1" t="s">
        <v>82</v>
      </c>
      <c r="B35" s="8" t="s">
        <v>54</v>
      </c>
      <c r="C35" s="9">
        <f>man!C30</f>
        <v>17650</v>
      </c>
      <c r="D35" s="9">
        <f t="shared" si="0"/>
        <v>22289</v>
      </c>
      <c r="E35" s="9">
        <f>man!E30</f>
        <v>2030</v>
      </c>
      <c r="F35" s="12">
        <f t="shared" si="1"/>
        <v>9.107631567140743</v>
      </c>
      <c r="G35" s="9">
        <f>man!F30</f>
        <v>5928</v>
      </c>
      <c r="H35" s="12">
        <f t="shared" si="2"/>
        <v>26.596078783256317</v>
      </c>
      <c r="I35" s="9">
        <f>man!G30</f>
        <v>7266</v>
      </c>
      <c r="J35" s="12">
        <f t="shared" si="3"/>
        <v>32.59903988514514</v>
      </c>
      <c r="K35" s="9">
        <f>man!H30</f>
        <v>4268</v>
      </c>
      <c r="L35" s="12">
        <f t="shared" si="4"/>
        <v>19.148458881062407</v>
      </c>
      <c r="M35" s="9">
        <f>man!I30</f>
        <v>2797</v>
      </c>
      <c r="N35" s="14">
        <f t="shared" si="5"/>
        <v>12.548790883395396</v>
      </c>
    </row>
    <row r="36" spans="1:14" ht="12.75">
      <c r="A36" s="1" t="s">
        <v>32</v>
      </c>
      <c r="B36" s="8" t="s">
        <v>52</v>
      </c>
      <c r="C36" s="9">
        <f>man!C31</f>
        <v>12164</v>
      </c>
      <c r="D36" s="9">
        <f t="shared" si="0"/>
        <v>14985</v>
      </c>
      <c r="E36" s="9">
        <f>man!E31</f>
        <v>1457</v>
      </c>
      <c r="F36" s="12">
        <f t="shared" si="1"/>
        <v>9.723056389723055</v>
      </c>
      <c r="G36" s="9">
        <f>man!F31</f>
        <v>3735</v>
      </c>
      <c r="H36" s="12">
        <f t="shared" si="2"/>
        <v>24.924924924924923</v>
      </c>
      <c r="I36" s="9">
        <f>man!G31</f>
        <v>4637</v>
      </c>
      <c r="J36" s="12">
        <f t="shared" si="3"/>
        <v>30.944277610944276</v>
      </c>
      <c r="K36" s="9">
        <f>man!H31</f>
        <v>2879</v>
      </c>
      <c r="L36" s="12">
        <f t="shared" si="4"/>
        <v>19.212545879212545</v>
      </c>
      <c r="M36" s="9">
        <f>man!I31</f>
        <v>2277</v>
      </c>
      <c r="N36" s="14">
        <f t="shared" si="5"/>
        <v>15.195195195195197</v>
      </c>
    </row>
    <row r="37" spans="1:14" ht="12.75">
      <c r="A37" s="1" t="s">
        <v>0</v>
      </c>
      <c r="B37" s="8" t="s">
        <v>55</v>
      </c>
      <c r="C37" s="9">
        <f>man!C32</f>
        <v>10265</v>
      </c>
      <c r="D37" s="9">
        <f t="shared" si="0"/>
        <v>12431</v>
      </c>
      <c r="E37" s="9">
        <f>man!E32</f>
        <v>1363</v>
      </c>
      <c r="F37" s="12">
        <f t="shared" si="1"/>
        <v>10.964524173437376</v>
      </c>
      <c r="G37" s="9">
        <f>man!F32</f>
        <v>3468</v>
      </c>
      <c r="H37" s="12">
        <f t="shared" si="2"/>
        <v>27.897996943126056</v>
      </c>
      <c r="I37" s="9">
        <f>man!G32</f>
        <v>3572</v>
      </c>
      <c r="J37" s="12">
        <f t="shared" si="3"/>
        <v>28.734615075215185</v>
      </c>
      <c r="K37" s="9">
        <f>man!H32</f>
        <v>2285</v>
      </c>
      <c r="L37" s="12">
        <f t="shared" si="4"/>
        <v>18.381465690612178</v>
      </c>
      <c r="M37" s="9">
        <f>man!I32</f>
        <v>1743</v>
      </c>
      <c r="N37" s="14">
        <f t="shared" si="5"/>
        <v>14.021398117609202</v>
      </c>
    </row>
    <row r="38" spans="1:14" ht="12.75">
      <c r="A38" s="1" t="s">
        <v>72</v>
      </c>
      <c r="B38" s="8" t="s">
        <v>28</v>
      </c>
      <c r="C38" s="9">
        <f>man!C33</f>
        <v>24640</v>
      </c>
      <c r="D38" s="9">
        <f t="shared" si="0"/>
        <v>29374</v>
      </c>
      <c r="E38" s="9">
        <f>man!E33</f>
        <v>2690</v>
      </c>
      <c r="F38" s="12">
        <f t="shared" si="1"/>
        <v>9.1577585619936</v>
      </c>
      <c r="G38" s="9">
        <f>man!F33</f>
        <v>7740</v>
      </c>
      <c r="H38" s="12">
        <f t="shared" si="2"/>
        <v>26.349833185810578</v>
      </c>
      <c r="I38" s="9">
        <f>man!G33</f>
        <v>9669</v>
      </c>
      <c r="J38" s="12">
        <f t="shared" si="3"/>
        <v>32.91686525498741</v>
      </c>
      <c r="K38" s="9">
        <f>man!H33</f>
        <v>5325</v>
      </c>
      <c r="L38" s="12">
        <f t="shared" si="4"/>
        <v>18.128276707292162</v>
      </c>
      <c r="M38" s="9">
        <f>man!I33</f>
        <v>3950</v>
      </c>
      <c r="N38" s="14">
        <f t="shared" si="5"/>
        <v>13.447266289916252</v>
      </c>
    </row>
    <row r="39" spans="1:14" ht="12.75">
      <c r="A39" s="1" t="s">
        <v>49</v>
      </c>
      <c r="B39" s="8" t="s">
        <v>79</v>
      </c>
      <c r="C39" s="9">
        <f>man!C34</f>
        <v>10498</v>
      </c>
      <c r="D39" s="9">
        <f t="shared" si="0"/>
        <v>12975</v>
      </c>
      <c r="E39" s="9">
        <f>man!E34</f>
        <v>1413</v>
      </c>
      <c r="F39" s="12">
        <f t="shared" si="1"/>
        <v>10.890173410404625</v>
      </c>
      <c r="G39" s="9">
        <f>man!F34</f>
        <v>3476</v>
      </c>
      <c r="H39" s="12">
        <f t="shared" si="2"/>
        <v>26.789980732177266</v>
      </c>
      <c r="I39" s="9">
        <f>man!G34</f>
        <v>3907</v>
      </c>
      <c r="J39" s="12">
        <f t="shared" si="3"/>
        <v>30.11175337186898</v>
      </c>
      <c r="K39" s="9">
        <f>man!H34</f>
        <v>2527</v>
      </c>
      <c r="L39" s="12">
        <f t="shared" si="4"/>
        <v>19.47591522157996</v>
      </c>
      <c r="M39" s="9">
        <f>man!I34</f>
        <v>1652</v>
      </c>
      <c r="N39" s="14">
        <f t="shared" si="5"/>
        <v>12.732177263969172</v>
      </c>
    </row>
    <row r="40" spans="1:14" ht="12.75">
      <c r="A40" s="1" t="s">
        <v>76</v>
      </c>
      <c r="B40" s="8" t="s">
        <v>84</v>
      </c>
      <c r="C40" s="9">
        <f>man!C35</f>
        <v>6257</v>
      </c>
      <c r="D40" s="9">
        <f t="shared" si="0"/>
        <v>7908</v>
      </c>
      <c r="E40" s="9">
        <f>man!E35</f>
        <v>937</v>
      </c>
      <c r="F40" s="12">
        <f t="shared" si="1"/>
        <v>11.848760748609005</v>
      </c>
      <c r="G40" s="9">
        <f>man!F35</f>
        <v>2111</v>
      </c>
      <c r="H40" s="12">
        <f t="shared" si="2"/>
        <v>26.6944865958523</v>
      </c>
      <c r="I40" s="9">
        <f>man!G35</f>
        <v>2463</v>
      </c>
      <c r="J40" s="12">
        <f t="shared" si="3"/>
        <v>31.14567526555387</v>
      </c>
      <c r="K40" s="9">
        <f>man!H35</f>
        <v>1428</v>
      </c>
      <c r="L40" s="12">
        <f t="shared" si="4"/>
        <v>18.057663125948405</v>
      </c>
      <c r="M40" s="9">
        <f>man!I35</f>
        <v>969</v>
      </c>
      <c r="N40" s="14">
        <f t="shared" si="5"/>
        <v>12.253414264036419</v>
      </c>
    </row>
    <row r="41" spans="1:14" ht="12.75">
      <c r="A41" s="1" t="s">
        <v>9</v>
      </c>
      <c r="B41" s="8" t="s">
        <v>35</v>
      </c>
      <c r="C41" s="9">
        <f>man!C36</f>
        <v>14461</v>
      </c>
      <c r="D41" s="9">
        <f t="shared" si="0"/>
        <v>18205</v>
      </c>
      <c r="E41" s="9">
        <f>man!E36</f>
        <v>1634</v>
      </c>
      <c r="F41" s="12">
        <f t="shared" si="1"/>
        <v>8.975556165888491</v>
      </c>
      <c r="G41" s="9">
        <f>man!F36</f>
        <v>5137</v>
      </c>
      <c r="H41" s="12">
        <f t="shared" si="2"/>
        <v>28.21752265861027</v>
      </c>
      <c r="I41" s="9">
        <f>man!G36</f>
        <v>5655</v>
      </c>
      <c r="J41" s="12">
        <f t="shared" si="3"/>
        <v>31.062894809118376</v>
      </c>
      <c r="K41" s="9">
        <f>man!H36</f>
        <v>3378</v>
      </c>
      <c r="L41" s="12">
        <f t="shared" si="4"/>
        <v>18.555341939027738</v>
      </c>
      <c r="M41" s="9">
        <f>man!I36</f>
        <v>2401</v>
      </c>
      <c r="N41" s="14">
        <f t="shared" si="5"/>
        <v>13.18868442735512</v>
      </c>
    </row>
    <row r="42" spans="1:14" ht="12.75">
      <c r="A42" s="1" t="s">
        <v>73</v>
      </c>
      <c r="B42" s="8" t="s">
        <v>78</v>
      </c>
      <c r="C42" s="9">
        <f>man!C37</f>
        <v>15187</v>
      </c>
      <c r="D42" s="9">
        <f t="shared" si="0"/>
        <v>19008</v>
      </c>
      <c r="E42" s="9">
        <f>man!E37</f>
        <v>2151</v>
      </c>
      <c r="F42" s="12">
        <f t="shared" si="1"/>
        <v>11.316287878787879</v>
      </c>
      <c r="G42" s="9">
        <f>man!F37</f>
        <v>5309</v>
      </c>
      <c r="H42" s="12">
        <f t="shared" si="2"/>
        <v>27.930345117845118</v>
      </c>
      <c r="I42" s="9">
        <f>man!G37</f>
        <v>5901</v>
      </c>
      <c r="J42" s="12">
        <f t="shared" si="3"/>
        <v>31.044823232323232</v>
      </c>
      <c r="K42" s="9">
        <f>man!H37</f>
        <v>3307</v>
      </c>
      <c r="L42" s="12">
        <f t="shared" si="4"/>
        <v>17.39793771043771</v>
      </c>
      <c r="M42" s="9">
        <f>man!I37</f>
        <v>2340</v>
      </c>
      <c r="N42" s="14">
        <f t="shared" si="5"/>
        <v>12.31060606060606</v>
      </c>
    </row>
    <row r="43" spans="1:14" ht="12.75">
      <c r="A43" s="1" t="s">
        <v>29</v>
      </c>
      <c r="B43" s="8" t="s">
        <v>75</v>
      </c>
      <c r="C43" s="9">
        <f>man!C38</f>
        <v>8483</v>
      </c>
      <c r="D43" s="9">
        <f t="shared" si="0"/>
        <v>10313</v>
      </c>
      <c r="E43" s="9">
        <f>man!E38</f>
        <v>1067</v>
      </c>
      <c r="F43" s="12">
        <f t="shared" si="1"/>
        <v>10.346165034422574</v>
      </c>
      <c r="G43" s="9">
        <f>man!F38</f>
        <v>2703</v>
      </c>
      <c r="H43" s="12">
        <f t="shared" si="2"/>
        <v>26.209638320566274</v>
      </c>
      <c r="I43" s="9">
        <f>man!G38</f>
        <v>3026</v>
      </c>
      <c r="J43" s="12">
        <f t="shared" si="3"/>
        <v>29.341607679627657</v>
      </c>
      <c r="K43" s="9">
        <f>man!H38</f>
        <v>1799</v>
      </c>
      <c r="L43" s="12">
        <f t="shared" si="4"/>
        <v>17.444002715019877</v>
      </c>
      <c r="M43" s="9">
        <f>man!I38</f>
        <v>1718</v>
      </c>
      <c r="N43" s="14">
        <f t="shared" si="5"/>
        <v>16.65858625036362</v>
      </c>
    </row>
    <row r="44" spans="1:14" ht="12.75">
      <c r="A44" s="1" t="s">
        <v>68</v>
      </c>
      <c r="B44" s="8" t="s">
        <v>14</v>
      </c>
      <c r="C44" s="9">
        <f>man!C39</f>
        <v>37215</v>
      </c>
      <c r="D44" s="9">
        <f t="shared" si="0"/>
        <v>44981</v>
      </c>
      <c r="E44" s="9">
        <f>man!E39</f>
        <v>4227</v>
      </c>
      <c r="F44" s="12">
        <f t="shared" si="1"/>
        <v>9.397301082679354</v>
      </c>
      <c r="G44" s="9">
        <f>man!F39</f>
        <v>12942</v>
      </c>
      <c r="H44" s="12">
        <f t="shared" si="2"/>
        <v>28.772148240368157</v>
      </c>
      <c r="I44" s="9">
        <f>man!G39</f>
        <v>13758</v>
      </c>
      <c r="J44" s="12">
        <f t="shared" si="3"/>
        <v>30.586247526733512</v>
      </c>
      <c r="K44" s="9">
        <f>man!H39</f>
        <v>8123</v>
      </c>
      <c r="L44" s="12">
        <f t="shared" si="4"/>
        <v>18.058735910717857</v>
      </c>
      <c r="M44" s="9">
        <f>man!I39</f>
        <v>5931</v>
      </c>
      <c r="N44" s="14">
        <f t="shared" si="5"/>
        <v>13.185567239501122</v>
      </c>
    </row>
    <row r="45" spans="1:14" ht="12.75">
      <c r="A45" s="1" t="s">
        <v>19</v>
      </c>
      <c r="B45" s="8" t="s">
        <v>81</v>
      </c>
      <c r="C45" s="9">
        <f>man!C40</f>
        <v>6429</v>
      </c>
      <c r="D45" s="9">
        <f t="shared" si="0"/>
        <v>7726</v>
      </c>
      <c r="E45" s="9">
        <f>man!E40</f>
        <v>806</v>
      </c>
      <c r="F45" s="12">
        <f t="shared" si="1"/>
        <v>10.432306497540772</v>
      </c>
      <c r="G45" s="9">
        <f>man!F40</f>
        <v>1843</v>
      </c>
      <c r="H45" s="12">
        <f t="shared" si="2"/>
        <v>23.85451721460005</v>
      </c>
      <c r="I45" s="9">
        <f>man!G40</f>
        <v>2177</v>
      </c>
      <c r="J45" s="12">
        <f t="shared" si="3"/>
        <v>28.177582190007765</v>
      </c>
      <c r="K45" s="9">
        <f>man!H40</f>
        <v>1635</v>
      </c>
      <c r="L45" s="12">
        <f t="shared" si="4"/>
        <v>21.162309086202434</v>
      </c>
      <c r="M45" s="9">
        <f>man!I40</f>
        <v>1265</v>
      </c>
      <c r="N45" s="14">
        <f t="shared" si="5"/>
        <v>16.373285011648978</v>
      </c>
    </row>
    <row r="46" spans="1:14" ht="12.75">
      <c r="A46" s="1" t="s">
        <v>48</v>
      </c>
      <c r="B46" s="8" t="s">
        <v>17</v>
      </c>
      <c r="C46" s="9">
        <f>man!C41</f>
        <v>6438</v>
      </c>
      <c r="D46" s="9">
        <f t="shared" si="0"/>
        <v>7468</v>
      </c>
      <c r="E46" s="9">
        <f>man!E41</f>
        <v>749</v>
      </c>
      <c r="F46" s="12">
        <f t="shared" si="1"/>
        <v>10.029459025174075</v>
      </c>
      <c r="G46" s="9">
        <f>man!F41</f>
        <v>1872</v>
      </c>
      <c r="H46" s="12">
        <f t="shared" si="2"/>
        <v>25.066952329941085</v>
      </c>
      <c r="I46" s="9">
        <f>man!G41</f>
        <v>2219</v>
      </c>
      <c r="J46" s="12">
        <f t="shared" si="3"/>
        <v>29.71344402785217</v>
      </c>
      <c r="K46" s="9">
        <f>man!H41</f>
        <v>1526</v>
      </c>
      <c r="L46" s="12">
        <f t="shared" si="4"/>
        <v>20.43385109801821</v>
      </c>
      <c r="M46" s="9">
        <f>man!I41</f>
        <v>1102</v>
      </c>
      <c r="N46" s="14">
        <f t="shared" si="5"/>
        <v>14.756293519014463</v>
      </c>
    </row>
    <row r="47" spans="1:14" ht="12.75">
      <c r="A47" s="1" t="s">
        <v>59</v>
      </c>
      <c r="B47" s="8" t="s">
        <v>80</v>
      </c>
      <c r="C47" s="9">
        <f>man!C42</f>
        <v>9786</v>
      </c>
      <c r="D47" s="9">
        <f t="shared" si="0"/>
        <v>11920</v>
      </c>
      <c r="E47" s="9">
        <f>man!E42</f>
        <v>1251</v>
      </c>
      <c r="F47" s="12">
        <f t="shared" si="1"/>
        <v>10.49496644295302</v>
      </c>
      <c r="G47" s="9">
        <f>man!F42</f>
        <v>3182</v>
      </c>
      <c r="H47" s="12">
        <f t="shared" si="2"/>
        <v>26.69463087248322</v>
      </c>
      <c r="I47" s="9">
        <f>man!G42</f>
        <v>3464</v>
      </c>
      <c r="J47" s="12">
        <f t="shared" si="3"/>
        <v>29.06040268456376</v>
      </c>
      <c r="K47" s="9">
        <f>man!H42</f>
        <v>2293</v>
      </c>
      <c r="L47" s="12">
        <f t="shared" si="4"/>
        <v>19.23657718120805</v>
      </c>
      <c r="M47" s="9">
        <f>man!I42</f>
        <v>1730</v>
      </c>
      <c r="N47" s="14">
        <f t="shared" si="5"/>
        <v>14.513422818791947</v>
      </c>
    </row>
    <row r="48" spans="1:14" ht="12.75">
      <c r="A48" s="1" t="s">
        <v>63</v>
      </c>
      <c r="B48" s="8" t="s">
        <v>31</v>
      </c>
      <c r="C48" s="9">
        <f>man!C43</f>
        <v>8352</v>
      </c>
      <c r="D48" s="9">
        <f t="shared" si="0"/>
        <v>9807</v>
      </c>
      <c r="E48" s="9">
        <f>man!E43</f>
        <v>949</v>
      </c>
      <c r="F48" s="12">
        <f t="shared" si="1"/>
        <v>9.676761496889977</v>
      </c>
      <c r="G48" s="9">
        <f>man!F43</f>
        <v>2554</v>
      </c>
      <c r="H48" s="12">
        <f t="shared" si="2"/>
        <v>26.042622616498416</v>
      </c>
      <c r="I48" s="9">
        <f>man!G43</f>
        <v>2983</v>
      </c>
      <c r="J48" s="12">
        <f t="shared" si="3"/>
        <v>30.41704904659937</v>
      </c>
      <c r="K48" s="9">
        <f>man!H43</f>
        <v>1863</v>
      </c>
      <c r="L48" s="12">
        <f t="shared" si="4"/>
        <v>18.99663505659223</v>
      </c>
      <c r="M48" s="9">
        <f>man!I43</f>
        <v>1458</v>
      </c>
      <c r="N48" s="14">
        <f t="shared" si="5"/>
        <v>14.866931783420007</v>
      </c>
    </row>
    <row r="49" spans="2:16" s="3" customFormat="1" ht="12.75">
      <c r="B49" s="10" t="s">
        <v>93</v>
      </c>
      <c r="C49" s="11">
        <f>SUM(C7:C48)</f>
        <v>803495</v>
      </c>
      <c r="D49" s="11">
        <f aca="true" t="shared" si="6" ref="D49:M49">SUM(D7:D48)</f>
        <v>966468</v>
      </c>
      <c r="E49" s="11">
        <f t="shared" si="6"/>
        <v>96204</v>
      </c>
      <c r="F49" s="13">
        <f t="shared" si="1"/>
        <v>9.9541836874061</v>
      </c>
      <c r="G49" s="11">
        <f t="shared" si="6"/>
        <v>272864</v>
      </c>
      <c r="H49" s="13">
        <f t="shared" si="2"/>
        <v>28.233112736272698</v>
      </c>
      <c r="I49" s="11">
        <f t="shared" si="6"/>
        <v>301176</v>
      </c>
      <c r="J49" s="13">
        <f t="shared" si="3"/>
        <v>31.16254237077689</v>
      </c>
      <c r="K49" s="11">
        <f t="shared" si="6"/>
        <v>169609</v>
      </c>
      <c r="L49" s="13">
        <f t="shared" si="4"/>
        <v>17.549365317837733</v>
      </c>
      <c r="M49" s="11">
        <f t="shared" si="6"/>
        <v>126615</v>
      </c>
      <c r="N49" s="15">
        <f t="shared" si="5"/>
        <v>13.100795887706576</v>
      </c>
      <c r="P49" s="17"/>
    </row>
    <row r="50" spans="2:14" ht="51.75" customHeight="1">
      <c r="B50" s="21" t="s">
        <v>97</v>
      </c>
      <c r="C50" s="21"/>
      <c r="D50" s="21"/>
      <c r="E50" s="21"/>
      <c r="F50" s="21"/>
      <c r="G50" s="21"/>
      <c r="H50" s="21"/>
      <c r="I50" s="21"/>
      <c r="J50" s="21"/>
      <c r="K50" s="21"/>
      <c r="L50" s="21"/>
      <c r="M50" s="21"/>
      <c r="N50" s="21"/>
    </row>
  </sheetData>
  <sheetProtection/>
  <mergeCells count="12">
    <mergeCell ref="E5:F5"/>
    <mergeCell ref="G5:H5"/>
    <mergeCell ref="B2:N2"/>
    <mergeCell ref="I5:J5"/>
    <mergeCell ref="B1:N1"/>
    <mergeCell ref="B50:N50"/>
    <mergeCell ref="K5:L5"/>
    <mergeCell ref="M5:N5"/>
    <mergeCell ref="E4:N4"/>
    <mergeCell ref="B4:B5"/>
    <mergeCell ref="C4:C5"/>
    <mergeCell ref="D4:D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11617</v>
      </c>
      <c r="D2" s="18">
        <v>14119</v>
      </c>
      <c r="E2" s="18">
        <v>1399</v>
      </c>
      <c r="F2" s="18">
        <v>4036</v>
      </c>
      <c r="G2" s="18">
        <v>4304</v>
      </c>
      <c r="H2" s="18">
        <v>2578</v>
      </c>
      <c r="I2" s="18">
        <v>1802</v>
      </c>
    </row>
    <row r="3" spans="1:9" ht="12.75">
      <c r="A3" s="18" t="s">
        <v>47</v>
      </c>
      <c r="B3" s="18" t="s">
        <v>11</v>
      </c>
      <c r="C3" s="18">
        <v>16318</v>
      </c>
      <c r="D3" s="18">
        <v>19722</v>
      </c>
      <c r="E3" s="18">
        <v>1810</v>
      </c>
      <c r="F3" s="18">
        <v>5236</v>
      </c>
      <c r="G3" s="18">
        <v>6169</v>
      </c>
      <c r="H3" s="18">
        <v>3681</v>
      </c>
      <c r="I3" s="18">
        <v>2826</v>
      </c>
    </row>
    <row r="4" spans="1:9" ht="12.75">
      <c r="A4" s="18" t="s">
        <v>58</v>
      </c>
      <c r="B4" s="18" t="s">
        <v>13</v>
      </c>
      <c r="C4" s="18">
        <v>22342</v>
      </c>
      <c r="D4" s="18">
        <v>27087</v>
      </c>
      <c r="E4" s="18">
        <v>2744</v>
      </c>
      <c r="F4" s="18">
        <v>7722</v>
      </c>
      <c r="G4" s="18">
        <v>8446</v>
      </c>
      <c r="H4" s="18">
        <v>4677</v>
      </c>
      <c r="I4" s="18">
        <v>3498</v>
      </c>
    </row>
    <row r="5" spans="1:9" ht="12.75">
      <c r="A5" s="18" t="s">
        <v>2</v>
      </c>
      <c r="B5" s="18" t="s">
        <v>62</v>
      </c>
      <c r="C5" s="18">
        <v>16329</v>
      </c>
      <c r="D5" s="18">
        <v>20155</v>
      </c>
      <c r="E5" s="18">
        <v>1961</v>
      </c>
      <c r="F5" s="18">
        <v>5076</v>
      </c>
      <c r="G5" s="18">
        <v>6311</v>
      </c>
      <c r="H5" s="18">
        <v>3964</v>
      </c>
      <c r="I5" s="18">
        <v>2843</v>
      </c>
    </row>
    <row r="6" spans="1:9" ht="12.75">
      <c r="A6" s="18" t="s">
        <v>1</v>
      </c>
      <c r="B6" s="18" t="s">
        <v>60</v>
      </c>
      <c r="C6" s="18">
        <v>27045</v>
      </c>
      <c r="D6" s="18">
        <v>32601</v>
      </c>
      <c r="E6" s="18">
        <v>3143</v>
      </c>
      <c r="F6" s="18">
        <v>8969</v>
      </c>
      <c r="G6" s="18">
        <v>10347</v>
      </c>
      <c r="H6" s="18">
        <v>6039</v>
      </c>
      <c r="I6" s="18">
        <v>4103</v>
      </c>
    </row>
    <row r="7" spans="1:9" ht="12.75">
      <c r="A7" s="18" t="s">
        <v>21</v>
      </c>
      <c r="B7" s="18" t="s">
        <v>70</v>
      </c>
      <c r="C7" s="18">
        <v>8907</v>
      </c>
      <c r="D7" s="18">
        <v>11147</v>
      </c>
      <c r="E7" s="18">
        <v>1351</v>
      </c>
      <c r="F7" s="18">
        <v>3150</v>
      </c>
      <c r="G7" s="18">
        <v>3370</v>
      </c>
      <c r="H7" s="18">
        <v>2003</v>
      </c>
      <c r="I7" s="18">
        <v>1273</v>
      </c>
    </row>
    <row r="8" spans="1:9" ht="12.75">
      <c r="A8" s="18" t="s">
        <v>18</v>
      </c>
      <c r="B8" s="18" t="s">
        <v>37</v>
      </c>
      <c r="C8" s="18">
        <v>6490</v>
      </c>
      <c r="D8" s="18">
        <v>7951</v>
      </c>
      <c r="E8" s="18">
        <v>733</v>
      </c>
      <c r="F8" s="18">
        <v>1998</v>
      </c>
      <c r="G8" s="18">
        <v>2442</v>
      </c>
      <c r="H8" s="18">
        <v>1539</v>
      </c>
      <c r="I8" s="18">
        <v>1239</v>
      </c>
    </row>
    <row r="9" spans="1:9" ht="12.75">
      <c r="A9" s="18" t="s">
        <v>22</v>
      </c>
      <c r="B9" s="18" t="s">
        <v>74</v>
      </c>
      <c r="C9" s="18">
        <v>26730</v>
      </c>
      <c r="D9" s="18">
        <v>32450</v>
      </c>
      <c r="E9" s="18">
        <v>2683</v>
      </c>
      <c r="F9" s="18">
        <v>9376</v>
      </c>
      <c r="G9" s="18">
        <v>10086</v>
      </c>
      <c r="H9" s="18">
        <v>5674</v>
      </c>
      <c r="I9" s="18">
        <v>4631</v>
      </c>
    </row>
    <row r="10" spans="1:9" ht="12.75">
      <c r="A10" s="18" t="s">
        <v>24</v>
      </c>
      <c r="B10" s="18" t="s">
        <v>71</v>
      </c>
      <c r="C10" s="18">
        <v>9121</v>
      </c>
      <c r="D10" s="18">
        <v>11183</v>
      </c>
      <c r="E10" s="18">
        <v>878</v>
      </c>
      <c r="F10" s="18">
        <v>2615</v>
      </c>
      <c r="G10" s="18">
        <v>3577</v>
      </c>
      <c r="H10" s="18">
        <v>2217</v>
      </c>
      <c r="I10" s="18">
        <v>1896</v>
      </c>
    </row>
    <row r="11" spans="1:9" ht="12.75">
      <c r="A11" s="18" t="s">
        <v>30</v>
      </c>
      <c r="B11" s="18" t="s">
        <v>45</v>
      </c>
      <c r="C11" s="18">
        <v>190481</v>
      </c>
      <c r="D11" s="18">
        <v>224243</v>
      </c>
      <c r="E11" s="18">
        <v>20344</v>
      </c>
      <c r="F11" s="18">
        <v>66557</v>
      </c>
      <c r="G11" s="18">
        <v>71899</v>
      </c>
      <c r="H11" s="18">
        <v>36985</v>
      </c>
      <c r="I11" s="18">
        <v>28458</v>
      </c>
    </row>
    <row r="12" spans="1:9" ht="12.75">
      <c r="A12" s="18" t="s">
        <v>77</v>
      </c>
      <c r="B12" s="18" t="s">
        <v>16</v>
      </c>
      <c r="C12" s="18">
        <v>13137</v>
      </c>
      <c r="D12" s="18">
        <v>16306</v>
      </c>
      <c r="E12" s="18">
        <v>1505</v>
      </c>
      <c r="F12" s="18">
        <v>4080</v>
      </c>
      <c r="G12" s="18">
        <v>4915</v>
      </c>
      <c r="H12" s="18">
        <v>3144</v>
      </c>
      <c r="I12" s="18">
        <v>2662</v>
      </c>
    </row>
    <row r="13" spans="1:9" ht="12.75">
      <c r="A13" s="18" t="s">
        <v>64</v>
      </c>
      <c r="B13" s="18" t="s">
        <v>12</v>
      </c>
      <c r="C13" s="18">
        <v>7673</v>
      </c>
      <c r="D13" s="18">
        <v>8649</v>
      </c>
      <c r="E13" s="18">
        <v>890</v>
      </c>
      <c r="F13" s="18">
        <v>2196</v>
      </c>
      <c r="G13" s="18">
        <v>2539</v>
      </c>
      <c r="H13" s="18">
        <v>1763</v>
      </c>
      <c r="I13" s="18">
        <v>1261</v>
      </c>
    </row>
    <row r="14" spans="1:9" ht="12.75">
      <c r="A14" s="18" t="s">
        <v>38</v>
      </c>
      <c r="B14" s="18" t="s">
        <v>3</v>
      </c>
      <c r="C14" s="18">
        <v>6726</v>
      </c>
      <c r="D14" s="18">
        <v>7634</v>
      </c>
      <c r="E14" s="18">
        <v>777</v>
      </c>
      <c r="F14" s="18">
        <v>1952</v>
      </c>
      <c r="G14" s="18">
        <v>2443</v>
      </c>
      <c r="H14" s="18">
        <v>1357</v>
      </c>
      <c r="I14" s="18">
        <v>1105</v>
      </c>
    </row>
    <row r="15" spans="1:9" ht="12.75">
      <c r="A15" s="18" t="s">
        <v>51</v>
      </c>
      <c r="B15" s="18" t="s">
        <v>43</v>
      </c>
      <c r="C15" s="18">
        <v>43489</v>
      </c>
      <c r="D15" s="18">
        <v>54734</v>
      </c>
      <c r="E15" s="18">
        <v>6068</v>
      </c>
      <c r="F15" s="18">
        <v>17051</v>
      </c>
      <c r="G15" s="18">
        <v>16437</v>
      </c>
      <c r="H15" s="18">
        <v>8924</v>
      </c>
      <c r="I15" s="18">
        <v>6254</v>
      </c>
    </row>
    <row r="16" spans="1:9" ht="12.75">
      <c r="A16" s="18" t="s">
        <v>23</v>
      </c>
      <c r="B16" s="18" t="s">
        <v>40</v>
      </c>
      <c r="C16" s="18">
        <v>33005</v>
      </c>
      <c r="D16" s="18">
        <v>39255</v>
      </c>
      <c r="E16" s="18">
        <v>4088</v>
      </c>
      <c r="F16" s="18">
        <v>11075</v>
      </c>
      <c r="G16" s="18">
        <v>11817</v>
      </c>
      <c r="H16" s="18">
        <v>7012</v>
      </c>
      <c r="I16" s="18">
        <v>5263</v>
      </c>
    </row>
    <row r="17" spans="1:9" ht="12.75">
      <c r="A17" s="18" t="s">
        <v>53</v>
      </c>
      <c r="B17" s="18" t="s">
        <v>4</v>
      </c>
      <c r="C17" s="18">
        <v>5005</v>
      </c>
      <c r="D17" s="18">
        <v>6577</v>
      </c>
      <c r="E17" s="18">
        <v>455</v>
      </c>
      <c r="F17" s="18">
        <v>1620</v>
      </c>
      <c r="G17" s="18">
        <v>2167</v>
      </c>
      <c r="H17" s="18">
        <v>1285</v>
      </c>
      <c r="I17" s="18">
        <v>1050</v>
      </c>
    </row>
    <row r="18" spans="1:9" ht="12.75">
      <c r="A18" s="18" t="s">
        <v>8</v>
      </c>
      <c r="B18" s="18" t="s">
        <v>36</v>
      </c>
      <c r="C18" s="18">
        <v>11385</v>
      </c>
      <c r="D18" s="18">
        <v>13512</v>
      </c>
      <c r="E18" s="18">
        <v>1428</v>
      </c>
      <c r="F18" s="18">
        <v>3849</v>
      </c>
      <c r="G18" s="18">
        <v>3940</v>
      </c>
      <c r="H18" s="18">
        <v>2405</v>
      </c>
      <c r="I18" s="18">
        <v>1890</v>
      </c>
    </row>
    <row r="19" spans="1:9" ht="12.75">
      <c r="A19" s="18" t="s">
        <v>69</v>
      </c>
      <c r="B19" s="18" t="s">
        <v>42</v>
      </c>
      <c r="C19" s="18">
        <v>21498</v>
      </c>
      <c r="D19" s="18">
        <v>25417</v>
      </c>
      <c r="E19" s="18">
        <v>2974</v>
      </c>
      <c r="F19" s="18">
        <v>7402</v>
      </c>
      <c r="G19" s="18">
        <v>7479</v>
      </c>
      <c r="H19" s="18">
        <v>4245</v>
      </c>
      <c r="I19" s="18">
        <v>3317</v>
      </c>
    </row>
    <row r="20" spans="1:9" ht="12.75">
      <c r="A20" s="18" t="s">
        <v>6</v>
      </c>
      <c r="B20" s="18" t="s">
        <v>57</v>
      </c>
      <c r="C20" s="18">
        <v>16075</v>
      </c>
      <c r="D20" s="18">
        <v>20033</v>
      </c>
      <c r="E20" s="18">
        <v>2299</v>
      </c>
      <c r="F20" s="18">
        <v>5568</v>
      </c>
      <c r="G20" s="18">
        <v>6283</v>
      </c>
      <c r="H20" s="18">
        <v>3304</v>
      </c>
      <c r="I20" s="18">
        <v>2579</v>
      </c>
    </row>
    <row r="21" spans="1:9" ht="12.75">
      <c r="A21" s="18" t="s">
        <v>10</v>
      </c>
      <c r="B21" s="18" t="s">
        <v>65</v>
      </c>
      <c r="C21" s="18">
        <v>7352</v>
      </c>
      <c r="D21" s="18">
        <v>8221</v>
      </c>
      <c r="E21" s="18">
        <v>1126</v>
      </c>
      <c r="F21" s="18">
        <v>2235</v>
      </c>
      <c r="G21" s="18">
        <v>2365</v>
      </c>
      <c r="H21" s="18">
        <v>1381</v>
      </c>
      <c r="I21" s="18">
        <v>1114</v>
      </c>
    </row>
    <row r="22" spans="1:9" ht="12.75">
      <c r="A22" s="18" t="s">
        <v>61</v>
      </c>
      <c r="B22" s="18" t="s">
        <v>25</v>
      </c>
      <c r="C22" s="18">
        <v>8430</v>
      </c>
      <c r="D22" s="18">
        <v>9870</v>
      </c>
      <c r="E22" s="18">
        <v>1252</v>
      </c>
      <c r="F22" s="18">
        <v>2613</v>
      </c>
      <c r="G22" s="18">
        <v>2902</v>
      </c>
      <c r="H22" s="18">
        <v>1809</v>
      </c>
      <c r="I22" s="18">
        <v>1294</v>
      </c>
    </row>
    <row r="23" spans="1:9" ht="12.75">
      <c r="A23" s="18" t="s">
        <v>27</v>
      </c>
      <c r="B23" s="18" t="s">
        <v>41</v>
      </c>
      <c r="C23" s="18">
        <v>9382</v>
      </c>
      <c r="D23" s="18">
        <v>12522</v>
      </c>
      <c r="E23" s="18">
        <v>753</v>
      </c>
      <c r="F23" s="18">
        <v>3169</v>
      </c>
      <c r="G23" s="18">
        <v>4321</v>
      </c>
      <c r="H23" s="18">
        <v>2468</v>
      </c>
      <c r="I23" s="18">
        <v>1811</v>
      </c>
    </row>
    <row r="24" spans="1:9" ht="12.75">
      <c r="A24" s="18" t="s">
        <v>46</v>
      </c>
      <c r="B24" s="18" t="s">
        <v>56</v>
      </c>
      <c r="C24" s="18">
        <v>14057</v>
      </c>
      <c r="D24" s="18">
        <v>16638</v>
      </c>
      <c r="E24" s="18">
        <v>1559</v>
      </c>
      <c r="F24" s="18">
        <v>4135</v>
      </c>
      <c r="G24" s="18">
        <v>5474</v>
      </c>
      <c r="H24" s="18">
        <v>3184</v>
      </c>
      <c r="I24" s="18">
        <v>2286</v>
      </c>
    </row>
    <row r="25" spans="1:9" ht="12.75">
      <c r="A25" s="18" t="s">
        <v>5</v>
      </c>
      <c r="B25" s="18" t="s">
        <v>33</v>
      </c>
      <c r="C25" s="18">
        <v>5658</v>
      </c>
      <c r="D25" s="18">
        <v>6667</v>
      </c>
      <c r="E25" s="18">
        <v>728</v>
      </c>
      <c r="F25" s="18">
        <v>1654</v>
      </c>
      <c r="G25" s="18">
        <v>2010</v>
      </c>
      <c r="H25" s="18">
        <v>1248</v>
      </c>
      <c r="I25" s="18">
        <v>1027</v>
      </c>
    </row>
    <row r="26" spans="1:9" ht="12.75">
      <c r="A26" s="18" t="s">
        <v>83</v>
      </c>
      <c r="B26" s="18" t="s">
        <v>44</v>
      </c>
      <c r="C26" s="18">
        <v>24657</v>
      </c>
      <c r="D26" s="18">
        <v>28633</v>
      </c>
      <c r="E26" s="18">
        <v>3408</v>
      </c>
      <c r="F26" s="18">
        <v>8968</v>
      </c>
      <c r="G26" s="18">
        <v>8901</v>
      </c>
      <c r="H26" s="18">
        <v>4171</v>
      </c>
      <c r="I26" s="18">
        <v>3185</v>
      </c>
    </row>
    <row r="27" spans="1:9" ht="12.75">
      <c r="A27" s="18" t="s">
        <v>67</v>
      </c>
      <c r="B27" s="18" t="s">
        <v>50</v>
      </c>
      <c r="C27" s="18">
        <v>31907</v>
      </c>
      <c r="D27" s="18">
        <v>37135</v>
      </c>
      <c r="E27" s="18">
        <v>4376</v>
      </c>
      <c r="F27" s="18">
        <v>11881</v>
      </c>
      <c r="G27" s="18">
        <v>12097</v>
      </c>
      <c r="H27" s="18">
        <v>5388</v>
      </c>
      <c r="I27" s="18">
        <v>3393</v>
      </c>
    </row>
    <row r="28" spans="1:9" ht="12.75">
      <c r="A28" s="18" t="s">
        <v>26</v>
      </c>
      <c r="B28" s="18" t="s">
        <v>34</v>
      </c>
      <c r="C28" s="18">
        <v>15308</v>
      </c>
      <c r="D28" s="18">
        <v>18321</v>
      </c>
      <c r="E28" s="18">
        <v>2080</v>
      </c>
      <c r="F28" s="18">
        <v>5059</v>
      </c>
      <c r="G28" s="18">
        <v>5555</v>
      </c>
      <c r="H28" s="18">
        <v>3326</v>
      </c>
      <c r="I28" s="18">
        <v>2301</v>
      </c>
    </row>
    <row r="29" spans="1:9" ht="12.75">
      <c r="A29" s="18" t="s">
        <v>20</v>
      </c>
      <c r="B29" s="18" t="s">
        <v>15</v>
      </c>
      <c r="C29" s="18">
        <v>5546</v>
      </c>
      <c r="D29" s="18">
        <v>6296</v>
      </c>
      <c r="E29" s="18">
        <v>668</v>
      </c>
      <c r="F29" s="18">
        <v>1622</v>
      </c>
      <c r="G29" s="18">
        <v>1883</v>
      </c>
      <c r="H29" s="18">
        <v>1202</v>
      </c>
      <c r="I29" s="18">
        <v>921</v>
      </c>
    </row>
    <row r="30" spans="1:9" ht="12.75">
      <c r="A30" s="18" t="s">
        <v>82</v>
      </c>
      <c r="B30" s="18" t="s">
        <v>54</v>
      </c>
      <c r="C30" s="18">
        <v>17650</v>
      </c>
      <c r="D30" s="18">
        <v>22289</v>
      </c>
      <c r="E30" s="18">
        <v>2030</v>
      </c>
      <c r="F30" s="18">
        <v>5928</v>
      </c>
      <c r="G30" s="18">
        <v>7266</v>
      </c>
      <c r="H30" s="18">
        <v>4268</v>
      </c>
      <c r="I30" s="18">
        <v>2797</v>
      </c>
    </row>
    <row r="31" spans="1:9" ht="12.75">
      <c r="A31" s="18" t="s">
        <v>32</v>
      </c>
      <c r="B31" s="18" t="s">
        <v>52</v>
      </c>
      <c r="C31" s="18">
        <v>12164</v>
      </c>
      <c r="D31" s="18">
        <v>14985</v>
      </c>
      <c r="E31" s="18">
        <v>1457</v>
      </c>
      <c r="F31" s="18">
        <v>3735</v>
      </c>
      <c r="G31" s="18">
        <v>4637</v>
      </c>
      <c r="H31" s="18">
        <v>2879</v>
      </c>
      <c r="I31" s="18">
        <v>2277</v>
      </c>
    </row>
    <row r="32" spans="1:9" ht="12.75">
      <c r="A32" s="18" t="s">
        <v>0</v>
      </c>
      <c r="B32" s="18" t="s">
        <v>55</v>
      </c>
      <c r="C32" s="18">
        <v>10265</v>
      </c>
      <c r="D32" s="18">
        <v>12431</v>
      </c>
      <c r="E32" s="18">
        <v>1363</v>
      </c>
      <c r="F32" s="18">
        <v>3468</v>
      </c>
      <c r="G32" s="18">
        <v>3572</v>
      </c>
      <c r="H32" s="18">
        <v>2285</v>
      </c>
      <c r="I32" s="18">
        <v>1743</v>
      </c>
    </row>
    <row r="33" spans="1:9" ht="12.75">
      <c r="A33" s="18" t="s">
        <v>72</v>
      </c>
      <c r="B33" s="18" t="s">
        <v>28</v>
      </c>
      <c r="C33" s="18">
        <v>24640</v>
      </c>
      <c r="D33" s="18">
        <v>29374</v>
      </c>
      <c r="E33" s="18">
        <v>2690</v>
      </c>
      <c r="F33" s="18">
        <v>7740</v>
      </c>
      <c r="G33" s="18">
        <v>9669</v>
      </c>
      <c r="H33" s="18">
        <v>5325</v>
      </c>
      <c r="I33" s="18">
        <v>3950</v>
      </c>
    </row>
    <row r="34" spans="1:9" ht="12.75">
      <c r="A34" s="18" t="s">
        <v>49</v>
      </c>
      <c r="B34" s="18" t="s">
        <v>79</v>
      </c>
      <c r="C34" s="18">
        <v>10498</v>
      </c>
      <c r="D34" s="18">
        <v>12975</v>
      </c>
      <c r="E34" s="18">
        <v>1413</v>
      </c>
      <c r="F34" s="18">
        <v>3476</v>
      </c>
      <c r="G34" s="18">
        <v>3907</v>
      </c>
      <c r="H34" s="18">
        <v>2527</v>
      </c>
      <c r="I34" s="18">
        <v>1652</v>
      </c>
    </row>
    <row r="35" spans="1:9" ht="12.75">
      <c r="A35" s="18" t="s">
        <v>76</v>
      </c>
      <c r="B35" s="18" t="s">
        <v>84</v>
      </c>
      <c r="C35" s="18">
        <v>6257</v>
      </c>
      <c r="D35" s="18">
        <v>7908</v>
      </c>
      <c r="E35" s="18">
        <v>937</v>
      </c>
      <c r="F35" s="18">
        <v>2111</v>
      </c>
      <c r="G35" s="18">
        <v>2463</v>
      </c>
      <c r="H35" s="18">
        <v>1428</v>
      </c>
      <c r="I35" s="18">
        <v>969</v>
      </c>
    </row>
    <row r="36" spans="1:9" ht="12.75">
      <c r="A36" s="18" t="s">
        <v>9</v>
      </c>
      <c r="B36" s="18" t="s">
        <v>35</v>
      </c>
      <c r="C36" s="18">
        <v>14461</v>
      </c>
      <c r="D36" s="18">
        <v>18205</v>
      </c>
      <c r="E36" s="18">
        <v>1634</v>
      </c>
      <c r="F36" s="18">
        <v>5137</v>
      </c>
      <c r="G36" s="18">
        <v>5655</v>
      </c>
      <c r="H36" s="18">
        <v>3378</v>
      </c>
      <c r="I36" s="18">
        <v>2401</v>
      </c>
    </row>
    <row r="37" spans="1:9" ht="12.75">
      <c r="A37" s="18" t="s">
        <v>73</v>
      </c>
      <c r="B37" s="18" t="s">
        <v>78</v>
      </c>
      <c r="C37" s="18">
        <v>15187</v>
      </c>
      <c r="D37" s="18">
        <v>19008</v>
      </c>
      <c r="E37" s="18">
        <v>2151</v>
      </c>
      <c r="F37" s="18">
        <v>5309</v>
      </c>
      <c r="G37" s="18">
        <v>5901</v>
      </c>
      <c r="H37" s="18">
        <v>3307</v>
      </c>
      <c r="I37" s="18">
        <v>2340</v>
      </c>
    </row>
    <row r="38" spans="1:9" ht="12.75">
      <c r="A38" s="18" t="s">
        <v>29</v>
      </c>
      <c r="B38" s="18" t="s">
        <v>75</v>
      </c>
      <c r="C38" s="18">
        <v>8483</v>
      </c>
      <c r="D38" s="18">
        <v>10313</v>
      </c>
      <c r="E38" s="18">
        <v>1067</v>
      </c>
      <c r="F38" s="18">
        <v>2703</v>
      </c>
      <c r="G38" s="18">
        <v>3026</v>
      </c>
      <c r="H38" s="18">
        <v>1799</v>
      </c>
      <c r="I38" s="18">
        <v>1718</v>
      </c>
    </row>
    <row r="39" spans="1:9" ht="12.75">
      <c r="A39" s="18" t="s">
        <v>68</v>
      </c>
      <c r="B39" s="18" t="s">
        <v>14</v>
      </c>
      <c r="C39" s="18">
        <v>37215</v>
      </c>
      <c r="D39" s="18">
        <v>44981</v>
      </c>
      <c r="E39" s="18">
        <v>4227</v>
      </c>
      <c r="F39" s="18">
        <v>12942</v>
      </c>
      <c r="G39" s="18">
        <v>13758</v>
      </c>
      <c r="H39" s="18">
        <v>8123</v>
      </c>
      <c r="I39" s="18">
        <v>5931</v>
      </c>
    </row>
    <row r="40" spans="1:9" ht="12.75">
      <c r="A40" s="18" t="s">
        <v>19</v>
      </c>
      <c r="B40" s="18" t="s">
        <v>81</v>
      </c>
      <c r="C40" s="18">
        <v>6429</v>
      </c>
      <c r="D40" s="18">
        <v>7726</v>
      </c>
      <c r="E40" s="18">
        <v>806</v>
      </c>
      <c r="F40" s="18">
        <v>1843</v>
      </c>
      <c r="G40" s="18">
        <v>2177</v>
      </c>
      <c r="H40" s="18">
        <v>1635</v>
      </c>
      <c r="I40" s="18">
        <v>1265</v>
      </c>
    </row>
    <row r="41" spans="1:9" ht="12.75">
      <c r="A41" s="18" t="s">
        <v>48</v>
      </c>
      <c r="B41" s="18" t="s">
        <v>17</v>
      </c>
      <c r="C41" s="18">
        <v>6438</v>
      </c>
      <c r="D41" s="18">
        <v>7468</v>
      </c>
      <c r="E41" s="18">
        <v>749</v>
      </c>
      <c r="F41" s="18">
        <v>1872</v>
      </c>
      <c r="G41" s="18">
        <v>2219</v>
      </c>
      <c r="H41" s="18">
        <v>1526</v>
      </c>
      <c r="I41" s="18">
        <v>1102</v>
      </c>
    </row>
    <row r="42" spans="1:9" ht="12.75">
      <c r="A42" s="18" t="s">
        <v>59</v>
      </c>
      <c r="B42" s="18" t="s">
        <v>80</v>
      </c>
      <c r="C42" s="18">
        <v>9786</v>
      </c>
      <c r="D42" s="18">
        <v>11920</v>
      </c>
      <c r="E42" s="18">
        <v>1251</v>
      </c>
      <c r="F42" s="18">
        <v>3182</v>
      </c>
      <c r="G42" s="18">
        <v>3464</v>
      </c>
      <c r="H42" s="18">
        <v>2293</v>
      </c>
      <c r="I42" s="18">
        <v>1730</v>
      </c>
    </row>
    <row r="43" spans="1:9" ht="12.75">
      <c r="A43" s="18" t="s">
        <v>63</v>
      </c>
      <c r="B43" s="18" t="s">
        <v>31</v>
      </c>
      <c r="C43" s="18">
        <v>8352</v>
      </c>
      <c r="D43" s="18">
        <v>9807</v>
      </c>
      <c r="E43" s="18">
        <v>949</v>
      </c>
      <c r="F43" s="18">
        <v>2554</v>
      </c>
      <c r="G43" s="18">
        <v>2983</v>
      </c>
      <c r="H43" s="18">
        <v>1863</v>
      </c>
      <c r="I43" s="18">
        <v>1458</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2014-09-11T08:37:26Z</cp:lastPrinted>
  <dcterms:created xsi:type="dcterms:W3CDTF">2013-08-22T13:26:02Z</dcterms:created>
  <dcterms:modified xsi:type="dcterms:W3CDTF">2016-09-05T06:37:18Z</dcterms:modified>
  <cp:category/>
  <cp:version/>
  <cp:contentType/>
  <cp:contentStatus/>
</cp:coreProperties>
</file>