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<sst xmlns="http://schemas.openxmlformats.org/spreadsheetml/2006/main" count="201" uniqueCount="108">
  <si>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</si>
  <si>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</si>
  <si>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</si>
  <si>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</si>
  <si>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</si>
  <si>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</si>
  <si>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</si>
  <si>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</si>
  <si>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</si>
  <si>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</si>
  <si>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</si>
  <si>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</si>
  <si>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</si>
  <si>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</si>
  <si>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</si>
  <si>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</si>
  <si>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</si>
  <si>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</si>
  <si>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</si>
  <si>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</si>
  <si>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</si>
  <si>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</si>
  <si>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</si>
  <si>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</si>
  <si>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</si>
  <si>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</si>
  <si>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</si>
  <si>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</si>
  <si>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</si>
  <si>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</si>
  <si>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</si>
  <si>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</si>
  <si>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</si>
  <si>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</si>
  <si>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</si>
  <si>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</si>
  <si>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</si>
  <si>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</si>
  <si>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</si>
  <si>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</si>
  <si>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</si>
  <si>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</si>
  <si>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</si>
  <si>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</si>
  <si>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</si>
  <si>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</si>
  <si>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</si>
  <si>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</si>
  <si>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</si>
  <si>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</si>
  <si>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</si>
  <si>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</si>
  <si>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</si>
  <si>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</si>
  <si>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</si>
  <si>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</si>
  <si>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</si>
  <si>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</si>
  <si>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</si>
  <si>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</si>
  <si>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</si>
  <si>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</si>
  <si>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</si>
  <si>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</si>
  <si>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</si>
  <si>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</si>
  <si>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</si>
  <si>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</si>
  <si>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</si>
  <si>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</si>
  <si>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</si>
  <si>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</si>
  <si>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</si>
  <si>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</si>
  <si>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</si>
  <si>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</si>
  <si>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</si>
  <si>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</si>
  <si>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</si>
  <si>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</si>
  <si>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</si>
  <si>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</si>
  <si>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</si>
  <si>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</si>
  <si>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</si>
  <si>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</si>
  <si>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</si>
  <si>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</si>
  <si>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</si>
  <si>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</si>
  <si>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</si>
  <si>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</si>
  <si>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</si>
  <si>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</si>
  <si>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</si>
  <si>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</si>
  <si>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</si>
  <si>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</si>
  <si>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</si>
  <si>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</si>
  <si>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</si>
  <si>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</si>
  <si>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</si>
  <si>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</si>
  <si>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</si>
  <si>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</si>
  <si>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</si>
  <si>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31.03.2015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</si>
</sst>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2" t="s">
        <v>85</v>
      </c>
      <c r="C4" s="25" t="s">
        <v>90</v>
      </c>
      <c r="D4" s="28" t="s">
        <v>92</v>
      </c>
      <c r="E4" s="19" t="s">
        <v>93</v>
      </c>
      <c r="F4" s="19"/>
      <c r="G4" s="19"/>
      <c r="H4" s="19"/>
      <c r="I4" s="19"/>
      <c r="J4" s="19"/>
      <c r="K4" s="19"/>
      <c r="L4" s="19"/>
      <c r="M4" s="19"/>
      <c r="N4" s="19"/>
    </row>
    <row r="5" spans="2:14" s="11" customFormat="1" ht="15.75" customHeight="1">
      <c r="B5" s="23"/>
      <c r="C5" s="26"/>
      <c r="D5" s="29"/>
      <c r="E5" s="19" t="s">
        <v>96</v>
      </c>
      <c r="F5" s="19"/>
      <c r="G5" s="19" t="s">
        <v>86</v>
      </c>
      <c r="H5" s="19"/>
      <c r="I5" s="19" t="s">
        <v>87</v>
      </c>
      <c r="J5" s="19"/>
      <c r="K5" s="19" t="s">
        <v>88</v>
      </c>
      <c r="L5" s="19"/>
      <c r="M5" s="19" t="s">
        <v>89</v>
      </c>
      <c r="N5" s="19"/>
    </row>
    <row r="6" spans="1:14" s="11" customFormat="1" ht="12.75" customHeight="1" hidden="1">
      <c r="A6" s="12" t="s">
        <v>39</v>
      </c>
      <c r="B6" s="23"/>
      <c r="C6" s="26"/>
      <c r="D6" s="29"/>
      <c r="E6" s="9"/>
      <c r="F6" s="9"/>
      <c r="G6" s="9"/>
      <c r="H6" s="9"/>
      <c r="I6" s="9"/>
      <c r="J6" s="9"/>
      <c r="K6" s="9"/>
      <c r="L6" s="9"/>
      <c r="M6" s="9"/>
      <c r="N6" s="9"/>
    </row>
    <row r="7" spans="1:14" s="11" customFormat="1" ht="12.75">
      <c r="A7" s="12"/>
      <c r="B7" s="24"/>
      <c r="C7" s="27"/>
      <c r="D7" s="30"/>
      <c r="E7" s="9" t="s">
        <v>94</v>
      </c>
      <c r="F7" s="9" t="s">
        <v>95</v>
      </c>
      <c r="G7" s="9" t="s">
        <v>94</v>
      </c>
      <c r="H7" s="9" t="s">
        <v>95</v>
      </c>
      <c r="I7" s="9" t="s">
        <v>94</v>
      </c>
      <c r="J7" s="9" t="s">
        <v>95</v>
      </c>
      <c r="K7" s="9" t="s">
        <v>94</v>
      </c>
      <c r="L7" s="9" t="s">
        <v>95</v>
      </c>
      <c r="M7" s="9" t="s">
        <v>94</v>
      </c>
      <c r="N7" s="9" t="s">
        <v>95</v>
      </c>
    </row>
    <row r="8" spans="1:14" ht="12.75">
      <c r="A8" s="1" t="s">
        <v>66</v>
      </c>
      <c r="B8" s="4" t="s">
        <v>7</v>
      </c>
      <c r="C8" s="18">
        <v>10951</v>
      </c>
      <c r="D8" s="5">
        <f>E8+G8+I8+K8+M8</f>
        <v>18962</v>
      </c>
      <c r="E8" s="10">
        <f>man!E2</f>
        <v>2069</v>
      </c>
      <c r="F8" s="13">
        <f>E8/D8*100</f>
        <v>10.911296276764054</v>
      </c>
      <c r="G8" s="10">
        <f>man!F2</f>
        <v>5233</v>
      </c>
      <c r="H8" s="13">
        <f>G8/D8*100</f>
        <v>27.597299862883663</v>
      </c>
      <c r="I8" s="17">
        <f>man!G2</f>
        <v>5299</v>
      </c>
      <c r="J8" s="13">
        <f>I8/D8*100</f>
        <v>27.9453644130366</v>
      </c>
      <c r="K8" s="10">
        <f>man!H2</f>
        <v>3604</v>
      </c>
      <c r="L8" s="13">
        <f>K8/D8*100</f>
        <v>19.006433920472524</v>
      </c>
      <c r="M8" s="10">
        <f>man!I2</f>
        <v>2757</v>
      </c>
      <c r="N8" s="13">
        <f>M8/D8*100</f>
        <v>14.539605526843161</v>
      </c>
    </row>
    <row r="9" spans="1:14" ht="12.75">
      <c r="A9" s="1" t="s">
        <v>47</v>
      </c>
      <c r="B9" s="4" t="s">
        <v>11</v>
      </c>
      <c r="C9" s="18">
        <v>15242</v>
      </c>
      <c r="D9" s="5">
        <f aca="true" t="shared" si="0" ref="D9:D49">E9+G9+I9+K9+M9</f>
        <v>24123</v>
      </c>
      <c r="E9" s="10">
        <f>man!E3</f>
        <v>2325</v>
      </c>
      <c r="F9" s="13">
        <f aca="true" t="shared" si="1" ref="F9:F50">E9/D9*100</f>
        <v>9.638104713344111</v>
      </c>
      <c r="G9" s="10">
        <f>man!F3</f>
        <v>6301</v>
      </c>
      <c r="H9" s="13">
        <f aca="true" t="shared" si="2" ref="H9:H50">G9/D9*100</f>
        <v>26.120300128508063</v>
      </c>
      <c r="I9" s="17">
        <f>man!G3</f>
        <v>6899</v>
      </c>
      <c r="J9" s="13">
        <f aca="true" t="shared" si="3" ref="J9:J50">I9/D9*100</f>
        <v>28.59926211499399</v>
      </c>
      <c r="K9" s="10">
        <f>man!H3</f>
        <v>4774</v>
      </c>
      <c r="L9" s="13">
        <f aca="true" t="shared" si="4" ref="L9:L50">K9/D9*100</f>
        <v>19.790241678066575</v>
      </c>
      <c r="M9" s="10">
        <f>man!I3</f>
        <v>3824</v>
      </c>
      <c r="N9" s="13">
        <f aca="true" t="shared" si="5" ref="N9:N50">M9/D9*100</f>
        <v>15.852091365087261</v>
      </c>
    </row>
    <row r="10" spans="1:14" ht="12.75">
      <c r="A10" s="1" t="s">
        <v>58</v>
      </c>
      <c r="B10" s="4" t="s">
        <v>13</v>
      </c>
      <c r="C10" s="18">
        <v>20817</v>
      </c>
      <c r="D10" s="5">
        <f t="shared" si="0"/>
        <v>31962</v>
      </c>
      <c r="E10" s="10">
        <f>man!E4</f>
        <v>3303</v>
      </c>
      <c r="F10" s="13">
        <f t="shared" si="1"/>
        <v>10.334146799324198</v>
      </c>
      <c r="G10" s="10">
        <f>man!F4</f>
        <v>8775</v>
      </c>
      <c r="H10" s="13">
        <f t="shared" si="2"/>
        <v>27.4544771916651</v>
      </c>
      <c r="I10" s="17">
        <f>man!G4</f>
        <v>9109</v>
      </c>
      <c r="J10" s="13">
        <f t="shared" si="3"/>
        <v>28.499468118390585</v>
      </c>
      <c r="K10" s="10">
        <f>man!H4</f>
        <v>5950</v>
      </c>
      <c r="L10" s="13">
        <f t="shared" si="4"/>
        <v>18.615856329391153</v>
      </c>
      <c r="M10" s="10">
        <f>man!I4</f>
        <v>4825</v>
      </c>
      <c r="N10" s="13">
        <f t="shared" si="5"/>
        <v>15.09605156122896</v>
      </c>
    </row>
    <row r="11" spans="1:14" ht="12.75">
      <c r="A11" s="1" t="s">
        <v>2</v>
      </c>
      <c r="B11" s="4" t="s">
        <v>62</v>
      </c>
      <c r="C11" s="18">
        <v>15560</v>
      </c>
      <c r="D11" s="5">
        <f t="shared" si="0"/>
        <v>24102</v>
      </c>
      <c r="E11" s="10">
        <f>man!E5</f>
        <v>2565</v>
      </c>
      <c r="F11" s="13">
        <f t="shared" si="1"/>
        <v>10.642270351008214</v>
      </c>
      <c r="G11" s="10">
        <f>man!F5</f>
        <v>6307</v>
      </c>
      <c r="H11" s="13">
        <f t="shared" si="2"/>
        <v>26.16795286698199</v>
      </c>
      <c r="I11" s="17">
        <f>man!G5</f>
        <v>6851</v>
      </c>
      <c r="J11" s="13">
        <f t="shared" si="3"/>
        <v>28.42502696871629</v>
      </c>
      <c r="K11" s="10">
        <f>man!H5</f>
        <v>4996</v>
      </c>
      <c r="L11" s="13">
        <f t="shared" si="4"/>
        <v>20.72857024313335</v>
      </c>
      <c r="M11" s="10">
        <f>man!I5</f>
        <v>3383</v>
      </c>
      <c r="N11" s="13">
        <f t="shared" si="5"/>
        <v>14.036179570160154</v>
      </c>
    </row>
    <row r="12" spans="1:14" ht="12.75">
      <c r="A12" s="1" t="s">
        <v>1</v>
      </c>
      <c r="B12" s="4" t="s">
        <v>60</v>
      </c>
      <c r="C12" s="18">
        <v>25452</v>
      </c>
      <c r="D12" s="5">
        <f t="shared" si="0"/>
        <v>40628</v>
      </c>
      <c r="E12" s="10">
        <f>man!E6</f>
        <v>4108</v>
      </c>
      <c r="F12" s="13">
        <f t="shared" si="1"/>
        <v>10.111253322831546</v>
      </c>
      <c r="G12" s="10">
        <f>man!F6</f>
        <v>10882</v>
      </c>
      <c r="H12" s="13">
        <f t="shared" si="2"/>
        <v>26.78448360736438</v>
      </c>
      <c r="I12" s="17">
        <f>man!G6</f>
        <v>12261</v>
      </c>
      <c r="J12" s="13">
        <f t="shared" si="3"/>
        <v>30.178694496406422</v>
      </c>
      <c r="K12" s="10">
        <f>man!H6</f>
        <v>7889</v>
      </c>
      <c r="L12" s="13">
        <f t="shared" si="4"/>
        <v>19.41764300482426</v>
      </c>
      <c r="M12" s="10">
        <f>man!I6</f>
        <v>5488</v>
      </c>
      <c r="N12" s="13">
        <f t="shared" si="5"/>
        <v>13.507925568573398</v>
      </c>
    </row>
    <row r="13" spans="1:14" ht="12.75">
      <c r="A13" s="1" t="s">
        <v>21</v>
      </c>
      <c r="B13" s="4" t="s">
        <v>70</v>
      </c>
      <c r="C13" s="18">
        <v>8009</v>
      </c>
      <c r="D13" s="5">
        <f t="shared" si="0"/>
        <v>12366</v>
      </c>
      <c r="E13" s="10">
        <f>man!E7</f>
        <v>1434</v>
      </c>
      <c r="F13" s="13">
        <f t="shared" si="1"/>
        <v>11.596312469674915</v>
      </c>
      <c r="G13" s="10">
        <f>man!F7</f>
        <v>3287</v>
      </c>
      <c r="H13" s="13">
        <f t="shared" si="2"/>
        <v>26.580947759987062</v>
      </c>
      <c r="I13" s="17">
        <f>man!G7</f>
        <v>3461</v>
      </c>
      <c r="J13" s="13">
        <f t="shared" si="3"/>
        <v>27.98803169982209</v>
      </c>
      <c r="K13" s="10">
        <f>man!H7</f>
        <v>2421</v>
      </c>
      <c r="L13" s="13">
        <f t="shared" si="4"/>
        <v>19.57787481804949</v>
      </c>
      <c r="M13" s="10">
        <f>man!I7</f>
        <v>1763</v>
      </c>
      <c r="N13" s="13">
        <f t="shared" si="5"/>
        <v>14.256833252466441</v>
      </c>
    </row>
    <row r="14" spans="1:14" ht="12.75">
      <c r="A14" s="1" t="s">
        <v>18</v>
      </c>
      <c r="B14" s="4" t="s">
        <v>37</v>
      </c>
      <c r="C14" s="18">
        <v>6269</v>
      </c>
      <c r="D14" s="5">
        <f t="shared" si="0"/>
        <v>9546</v>
      </c>
      <c r="E14" s="10">
        <f>man!E8</f>
        <v>932</v>
      </c>
      <c r="F14" s="13">
        <f t="shared" si="1"/>
        <v>9.76325162371674</v>
      </c>
      <c r="G14" s="10">
        <f>man!F8</f>
        <v>2430</v>
      </c>
      <c r="H14" s="13">
        <f t="shared" si="2"/>
        <v>25.45568824638592</v>
      </c>
      <c r="I14" s="17">
        <f>man!G8</f>
        <v>2853</v>
      </c>
      <c r="J14" s="13">
        <f t="shared" si="3"/>
        <v>29.88686360779384</v>
      </c>
      <c r="K14" s="10">
        <f>man!H8</f>
        <v>1882</v>
      </c>
      <c r="L14" s="13">
        <f t="shared" si="4"/>
        <v>19.715063901110412</v>
      </c>
      <c r="M14" s="10">
        <f>man!I8</f>
        <v>1449</v>
      </c>
      <c r="N14" s="13">
        <f t="shared" si="5"/>
        <v>15.179132620993085</v>
      </c>
    </row>
    <row r="15" spans="1:14" ht="12.75">
      <c r="A15" s="1" t="s">
        <v>22</v>
      </c>
      <c r="B15" s="4" t="s">
        <v>74</v>
      </c>
      <c r="C15" s="18">
        <v>25117</v>
      </c>
      <c r="D15" s="5">
        <f t="shared" si="0"/>
        <v>38188</v>
      </c>
      <c r="E15" s="10">
        <f>man!E9</f>
        <v>3402</v>
      </c>
      <c r="F15" s="13">
        <f t="shared" si="1"/>
        <v>8.908557662092804</v>
      </c>
      <c r="G15" s="10">
        <f>man!F9</f>
        <v>10942</v>
      </c>
      <c r="H15" s="13">
        <f t="shared" si="2"/>
        <v>28.652979993715306</v>
      </c>
      <c r="I15" s="17">
        <f>man!G9</f>
        <v>10882</v>
      </c>
      <c r="J15" s="13">
        <f t="shared" si="3"/>
        <v>28.495862574630777</v>
      </c>
      <c r="K15" s="10">
        <f>man!H9</f>
        <v>7036</v>
      </c>
      <c r="L15" s="13">
        <f t="shared" si="4"/>
        <v>18.424636011312455</v>
      </c>
      <c r="M15" s="10">
        <f>man!I9</f>
        <v>5926</v>
      </c>
      <c r="N15" s="13">
        <f t="shared" si="5"/>
        <v>15.517963758248666</v>
      </c>
    </row>
    <row r="16" spans="1:14" ht="12.75">
      <c r="A16" s="1" t="s">
        <v>24</v>
      </c>
      <c r="B16" s="4" t="s">
        <v>71</v>
      </c>
      <c r="C16" s="18">
        <v>8977</v>
      </c>
      <c r="D16" s="5">
        <f t="shared" si="0"/>
        <v>13171</v>
      </c>
      <c r="E16" s="10">
        <f>man!E10</f>
        <v>1238</v>
      </c>
      <c r="F16" s="13">
        <f t="shared" si="1"/>
        <v>9.399438159593046</v>
      </c>
      <c r="G16" s="10">
        <f>man!F10</f>
        <v>3259</v>
      </c>
      <c r="H16" s="13">
        <f t="shared" si="2"/>
        <v>24.743755219801077</v>
      </c>
      <c r="I16" s="17">
        <f>man!G10</f>
        <v>3807</v>
      </c>
      <c r="J16" s="13">
        <f t="shared" si="3"/>
        <v>28.904411206438386</v>
      </c>
      <c r="K16" s="10">
        <f>man!H10</f>
        <v>2791</v>
      </c>
      <c r="L16" s="13">
        <f t="shared" si="4"/>
        <v>21.19049426770936</v>
      </c>
      <c r="M16" s="10">
        <f>man!I10</f>
        <v>2076</v>
      </c>
      <c r="N16" s="13">
        <f t="shared" si="5"/>
        <v>15.761901146458127</v>
      </c>
    </row>
    <row r="17" spans="1:14" ht="12.75">
      <c r="A17" s="1" t="s">
        <v>30</v>
      </c>
      <c r="B17" s="4" t="s">
        <v>45</v>
      </c>
      <c r="C17" s="18">
        <v>183339</v>
      </c>
      <c r="D17" s="5">
        <f t="shared" si="0"/>
        <v>285964</v>
      </c>
      <c r="E17" s="10">
        <f>man!E11</f>
        <v>29716</v>
      </c>
      <c r="F17" s="13">
        <f t="shared" si="1"/>
        <v>10.391517813431062</v>
      </c>
      <c r="G17" s="10">
        <f>man!F11</f>
        <v>85862</v>
      </c>
      <c r="H17" s="13">
        <f t="shared" si="2"/>
        <v>30.025457749926566</v>
      </c>
      <c r="I17" s="17">
        <f>man!G11</f>
        <v>83724</v>
      </c>
      <c r="J17" s="13">
        <f t="shared" si="3"/>
        <v>29.2778111930173</v>
      </c>
      <c r="K17" s="10">
        <f>man!H11</f>
        <v>47984</v>
      </c>
      <c r="L17" s="13">
        <f t="shared" si="4"/>
        <v>16.77973451203648</v>
      </c>
      <c r="M17" s="10">
        <f>man!I11</f>
        <v>38678</v>
      </c>
      <c r="N17" s="13">
        <f t="shared" si="5"/>
        <v>13.525478731588592</v>
      </c>
    </row>
    <row r="18" spans="1:14" ht="12.75">
      <c r="A18" s="1" t="s">
        <v>77</v>
      </c>
      <c r="B18" s="4" t="s">
        <v>16</v>
      </c>
      <c r="C18" s="18">
        <v>12313</v>
      </c>
      <c r="D18" s="5">
        <f t="shared" si="0"/>
        <v>17459</v>
      </c>
      <c r="E18" s="10">
        <f>man!E12</f>
        <v>1673</v>
      </c>
      <c r="F18" s="13">
        <f t="shared" si="1"/>
        <v>9.582450312159917</v>
      </c>
      <c r="G18" s="10">
        <f>man!F12</f>
        <v>4365</v>
      </c>
      <c r="H18" s="13">
        <f t="shared" si="2"/>
        <v>25.001431926227163</v>
      </c>
      <c r="I18" s="17">
        <f>man!G12</f>
        <v>4967</v>
      </c>
      <c r="J18" s="13">
        <f t="shared" si="3"/>
        <v>28.44951028123031</v>
      </c>
      <c r="K18" s="10">
        <f>man!H12</f>
        <v>3599</v>
      </c>
      <c r="L18" s="13">
        <f t="shared" si="4"/>
        <v>20.61400996620654</v>
      </c>
      <c r="M18" s="10">
        <f>man!I12</f>
        <v>2855</v>
      </c>
      <c r="N18" s="13">
        <f t="shared" si="5"/>
        <v>16.35259751417607</v>
      </c>
    </row>
    <row r="19" spans="1:14" ht="12.75">
      <c r="A19" s="1" t="s">
        <v>64</v>
      </c>
      <c r="B19" s="4" t="s">
        <v>12</v>
      </c>
      <c r="C19" s="18">
        <v>7269</v>
      </c>
      <c r="D19" s="5">
        <f t="shared" si="0"/>
        <v>11530</v>
      </c>
      <c r="E19" s="10">
        <f>man!E13</f>
        <v>1280</v>
      </c>
      <c r="F19" s="13">
        <f t="shared" si="1"/>
        <v>11.101474414570685</v>
      </c>
      <c r="G19" s="10">
        <f>man!F13</f>
        <v>2927</v>
      </c>
      <c r="H19" s="13">
        <f t="shared" si="2"/>
        <v>25.38594969644406</v>
      </c>
      <c r="I19" s="17">
        <f>man!G13</f>
        <v>3292</v>
      </c>
      <c r="J19" s="13">
        <f t="shared" si="3"/>
        <v>28.551604509973984</v>
      </c>
      <c r="K19" s="10">
        <f>man!H13</f>
        <v>2370</v>
      </c>
      <c r="L19" s="13">
        <f t="shared" si="4"/>
        <v>20.555073720728533</v>
      </c>
      <c r="M19" s="10">
        <f>man!I13</f>
        <v>1661</v>
      </c>
      <c r="N19" s="13">
        <f t="shared" si="5"/>
        <v>14.40589765828274</v>
      </c>
    </row>
    <row r="20" spans="1:14" ht="12.75">
      <c r="A20" s="1" t="s">
        <v>38</v>
      </c>
      <c r="B20" s="4" t="s">
        <v>3</v>
      </c>
      <c r="C20" s="18">
        <v>6412</v>
      </c>
      <c r="D20" s="5">
        <f t="shared" si="0"/>
        <v>9486</v>
      </c>
      <c r="E20" s="10">
        <f>man!E14</f>
        <v>1054</v>
      </c>
      <c r="F20" s="13">
        <f t="shared" si="1"/>
        <v>11.11111111111111</v>
      </c>
      <c r="G20" s="10">
        <f>man!F14</f>
        <v>2315</v>
      </c>
      <c r="H20" s="13">
        <f t="shared" si="2"/>
        <v>24.404385410078007</v>
      </c>
      <c r="I20" s="17">
        <f>man!G14</f>
        <v>2806</v>
      </c>
      <c r="J20" s="13">
        <f t="shared" si="3"/>
        <v>29.58043432426734</v>
      </c>
      <c r="K20" s="10">
        <f>man!H14</f>
        <v>1885</v>
      </c>
      <c r="L20" s="13">
        <f t="shared" si="4"/>
        <v>19.871389415981447</v>
      </c>
      <c r="M20" s="10">
        <f>man!I14</f>
        <v>1426</v>
      </c>
      <c r="N20" s="13">
        <f t="shared" si="5"/>
        <v>15.032679738562091</v>
      </c>
    </row>
    <row r="21" spans="1:14" ht="12.75">
      <c r="A21" s="1" t="s">
        <v>51</v>
      </c>
      <c r="B21" s="4" t="s">
        <v>43</v>
      </c>
      <c r="C21" s="18">
        <v>39459</v>
      </c>
      <c r="D21" s="5">
        <f t="shared" si="0"/>
        <v>59661</v>
      </c>
      <c r="E21" s="10">
        <f>man!E15</f>
        <v>7195</v>
      </c>
      <c r="F21" s="13">
        <f t="shared" si="1"/>
        <v>12.059804562444478</v>
      </c>
      <c r="G21" s="10">
        <f>man!F15</f>
        <v>18233</v>
      </c>
      <c r="H21" s="13">
        <f t="shared" si="2"/>
        <v>30.56100300028494</v>
      </c>
      <c r="I21" s="17">
        <f>man!G15</f>
        <v>16976</v>
      </c>
      <c r="J21" s="13">
        <f t="shared" si="3"/>
        <v>28.454098992641757</v>
      </c>
      <c r="K21" s="10">
        <f>man!H15</f>
        <v>10211</v>
      </c>
      <c r="L21" s="13">
        <f t="shared" si="4"/>
        <v>17.11503327131627</v>
      </c>
      <c r="M21" s="10">
        <f>man!I15</f>
        <v>7046</v>
      </c>
      <c r="N21" s="13">
        <f t="shared" si="5"/>
        <v>11.810060173312548</v>
      </c>
    </row>
    <row r="22" spans="1:14" ht="12.75">
      <c r="A22" s="1" t="s">
        <v>23</v>
      </c>
      <c r="B22" s="4" t="s">
        <v>40</v>
      </c>
      <c r="C22" s="18">
        <v>31023</v>
      </c>
      <c r="D22" s="5">
        <f t="shared" si="0"/>
        <v>48270</v>
      </c>
      <c r="E22" s="10">
        <f>man!E16</f>
        <v>5605</v>
      </c>
      <c r="F22" s="13">
        <f t="shared" si="1"/>
        <v>11.611767143153097</v>
      </c>
      <c r="G22" s="10">
        <f>man!F16</f>
        <v>13580</v>
      </c>
      <c r="H22" s="13">
        <f t="shared" si="2"/>
        <v>28.133416200538637</v>
      </c>
      <c r="I22" s="17">
        <f>man!G16</f>
        <v>13402</v>
      </c>
      <c r="J22" s="13">
        <f t="shared" si="3"/>
        <v>27.76465713693806</v>
      </c>
      <c r="K22" s="10">
        <f>man!H16</f>
        <v>9084</v>
      </c>
      <c r="L22" s="13">
        <f t="shared" si="4"/>
        <v>18.81914232442511</v>
      </c>
      <c r="M22" s="10">
        <f>man!I16</f>
        <v>6599</v>
      </c>
      <c r="N22" s="13">
        <f t="shared" si="5"/>
        <v>13.671017194945101</v>
      </c>
    </row>
    <row r="23" spans="1:14" ht="12.75">
      <c r="A23" s="1" t="s">
        <v>53</v>
      </c>
      <c r="B23" s="4" t="s">
        <v>4</v>
      </c>
      <c r="C23" s="18">
        <v>4821</v>
      </c>
      <c r="D23" s="5">
        <f t="shared" si="0"/>
        <v>8434</v>
      </c>
      <c r="E23" s="10">
        <f>man!E17</f>
        <v>553</v>
      </c>
      <c r="F23" s="13">
        <f t="shared" si="1"/>
        <v>6.55679392933365</v>
      </c>
      <c r="G23" s="10">
        <f>man!F17</f>
        <v>1900</v>
      </c>
      <c r="H23" s="13">
        <f t="shared" si="2"/>
        <v>22.527863410007114</v>
      </c>
      <c r="I23" s="17">
        <f>man!G17</f>
        <v>2476</v>
      </c>
      <c r="J23" s="13">
        <f t="shared" si="3"/>
        <v>29.35736305430401</v>
      </c>
      <c r="K23" s="10">
        <f>man!H17</f>
        <v>1743</v>
      </c>
      <c r="L23" s="13">
        <f t="shared" si="4"/>
        <v>20.66635048612758</v>
      </c>
      <c r="M23" s="10">
        <f>man!I17</f>
        <v>1762</v>
      </c>
      <c r="N23" s="13">
        <f t="shared" si="5"/>
        <v>20.891629120227652</v>
      </c>
    </row>
    <row r="24" spans="1:14" ht="12.75">
      <c r="A24" s="1" t="s">
        <v>8</v>
      </c>
      <c r="B24" s="4" t="s">
        <v>36</v>
      </c>
      <c r="C24" s="18">
        <v>10369</v>
      </c>
      <c r="D24" s="5">
        <f t="shared" si="0"/>
        <v>16389</v>
      </c>
      <c r="E24" s="10">
        <f>man!E18</f>
        <v>1750</v>
      </c>
      <c r="F24" s="13">
        <f t="shared" si="1"/>
        <v>10.677893709195192</v>
      </c>
      <c r="G24" s="10">
        <f>man!F18</f>
        <v>4458</v>
      </c>
      <c r="H24" s="13">
        <f t="shared" si="2"/>
        <v>27.20117151748124</v>
      </c>
      <c r="I24" s="17">
        <f>man!G18</f>
        <v>4383</v>
      </c>
      <c r="J24" s="13">
        <f t="shared" si="3"/>
        <v>26.743547501372873</v>
      </c>
      <c r="K24" s="10">
        <f>man!H18</f>
        <v>3125</v>
      </c>
      <c r="L24" s="13">
        <f t="shared" si="4"/>
        <v>19.067667337848558</v>
      </c>
      <c r="M24" s="10">
        <f>man!I18</f>
        <v>2673</v>
      </c>
      <c r="N24" s="13">
        <f t="shared" si="5"/>
        <v>16.30971993410214</v>
      </c>
    </row>
    <row r="25" spans="1:14" ht="12.75">
      <c r="A25" s="1" t="s">
        <v>69</v>
      </c>
      <c r="B25" s="4" t="s">
        <v>42</v>
      </c>
      <c r="C25" s="18">
        <v>19867</v>
      </c>
      <c r="D25" s="5">
        <f t="shared" si="0"/>
        <v>29216</v>
      </c>
      <c r="E25" s="10">
        <f>man!E19</f>
        <v>3572</v>
      </c>
      <c r="F25" s="13">
        <f t="shared" si="1"/>
        <v>12.22617743702081</v>
      </c>
      <c r="G25" s="10">
        <f>man!F19</f>
        <v>8405</v>
      </c>
      <c r="H25" s="13">
        <f t="shared" si="2"/>
        <v>28.768483023001096</v>
      </c>
      <c r="I25" s="17">
        <f>man!G19</f>
        <v>8133</v>
      </c>
      <c r="J25" s="13">
        <f t="shared" si="3"/>
        <v>27.83748630887185</v>
      </c>
      <c r="K25" s="10">
        <f>man!H19</f>
        <v>5229</v>
      </c>
      <c r="L25" s="13">
        <f t="shared" si="4"/>
        <v>17.897727272727273</v>
      </c>
      <c r="M25" s="10">
        <f>man!I19</f>
        <v>3877</v>
      </c>
      <c r="N25" s="13">
        <f t="shared" si="5"/>
        <v>13.27012595837897</v>
      </c>
    </row>
    <row r="26" spans="1:14" ht="12.75">
      <c r="A26" s="1" t="s">
        <v>6</v>
      </c>
      <c r="B26" s="4" t="s">
        <v>57</v>
      </c>
      <c r="C26" s="18">
        <v>14945</v>
      </c>
      <c r="D26" s="5">
        <f t="shared" si="0"/>
        <v>21676</v>
      </c>
      <c r="E26" s="10">
        <f>man!E20</f>
        <v>2507</v>
      </c>
      <c r="F26" s="13">
        <f t="shared" si="1"/>
        <v>11.565787045580365</v>
      </c>
      <c r="G26" s="10">
        <f>man!F20</f>
        <v>6086</v>
      </c>
      <c r="H26" s="13">
        <f t="shared" si="2"/>
        <v>28.077136002952575</v>
      </c>
      <c r="I26" s="17">
        <f>man!G20</f>
        <v>6434</v>
      </c>
      <c r="J26" s="13">
        <f t="shared" si="3"/>
        <v>29.682598265362614</v>
      </c>
      <c r="K26" s="10">
        <f>man!H20</f>
        <v>3826</v>
      </c>
      <c r="L26" s="13">
        <f t="shared" si="4"/>
        <v>17.650858091898876</v>
      </c>
      <c r="M26" s="10">
        <f>man!I20</f>
        <v>2823</v>
      </c>
      <c r="N26" s="13">
        <f t="shared" si="5"/>
        <v>13.023620594205573</v>
      </c>
    </row>
    <row r="27" spans="1:14" ht="12.75">
      <c r="A27" s="1" t="s">
        <v>10</v>
      </c>
      <c r="B27" s="4" t="s">
        <v>65</v>
      </c>
      <c r="C27" s="18">
        <v>6750</v>
      </c>
      <c r="D27" s="5">
        <f t="shared" si="0"/>
        <v>9321</v>
      </c>
      <c r="E27" s="10">
        <f>man!E21</f>
        <v>1413</v>
      </c>
      <c r="F27" s="13">
        <f t="shared" si="1"/>
        <v>15.159317669777922</v>
      </c>
      <c r="G27" s="10">
        <f>man!F21</f>
        <v>2398</v>
      </c>
      <c r="H27" s="13">
        <f t="shared" si="2"/>
        <v>25.726853341916105</v>
      </c>
      <c r="I27" s="17">
        <f>man!G21</f>
        <v>2630</v>
      </c>
      <c r="J27" s="13">
        <f t="shared" si="3"/>
        <v>28.215856667739516</v>
      </c>
      <c r="K27" s="10">
        <f>man!H21</f>
        <v>1624</v>
      </c>
      <c r="L27" s="13">
        <f t="shared" si="4"/>
        <v>17.423023280763868</v>
      </c>
      <c r="M27" s="10">
        <f>man!I21</f>
        <v>1256</v>
      </c>
      <c r="N27" s="13">
        <f t="shared" si="5"/>
        <v>13.474949039802597</v>
      </c>
    </row>
    <row r="28" spans="1:14" ht="12.75">
      <c r="A28" s="1" t="s">
        <v>61</v>
      </c>
      <c r="B28" s="4" t="s">
        <v>25</v>
      </c>
      <c r="C28" s="18">
        <v>7869</v>
      </c>
      <c r="D28" s="5">
        <f t="shared" si="0"/>
        <v>11086</v>
      </c>
      <c r="E28" s="10">
        <f>man!E22</f>
        <v>1399</v>
      </c>
      <c r="F28" s="13">
        <f t="shared" si="1"/>
        <v>12.619520115460942</v>
      </c>
      <c r="G28" s="10">
        <f>man!F22</f>
        <v>3008</v>
      </c>
      <c r="H28" s="13">
        <f t="shared" si="2"/>
        <v>27.133321306151903</v>
      </c>
      <c r="I28" s="17">
        <f>man!G22</f>
        <v>3096</v>
      </c>
      <c r="J28" s="13">
        <f t="shared" si="3"/>
        <v>27.92711528053401</v>
      </c>
      <c r="K28" s="10">
        <f>man!H22</f>
        <v>2158</v>
      </c>
      <c r="L28" s="13">
        <f t="shared" si="4"/>
        <v>19.465993144506584</v>
      </c>
      <c r="M28" s="10">
        <f>man!I22</f>
        <v>1425</v>
      </c>
      <c r="N28" s="13">
        <f t="shared" si="5"/>
        <v>12.854050153346563</v>
      </c>
    </row>
    <row r="29" spans="1:14" ht="12.75">
      <c r="A29" s="1" t="s">
        <v>27</v>
      </c>
      <c r="B29" s="4" t="s">
        <v>41</v>
      </c>
      <c r="C29" s="18">
        <v>8992</v>
      </c>
      <c r="D29" s="5">
        <f t="shared" si="0"/>
        <v>15751</v>
      </c>
      <c r="E29" s="10">
        <f>man!E23</f>
        <v>1015</v>
      </c>
      <c r="F29" s="13">
        <f t="shared" si="1"/>
        <v>6.444035299346074</v>
      </c>
      <c r="G29" s="10">
        <f>man!F23</f>
        <v>4013</v>
      </c>
      <c r="H29" s="13">
        <f t="shared" si="2"/>
        <v>25.477747444606692</v>
      </c>
      <c r="I29" s="17">
        <f>man!G23</f>
        <v>4836</v>
      </c>
      <c r="J29" s="13">
        <f t="shared" si="3"/>
        <v>30.702812519840013</v>
      </c>
      <c r="K29" s="10">
        <f>man!H23</f>
        <v>3153</v>
      </c>
      <c r="L29" s="13">
        <f t="shared" si="4"/>
        <v>20.017776649101645</v>
      </c>
      <c r="M29" s="10">
        <f>man!I23</f>
        <v>2734</v>
      </c>
      <c r="N29" s="13">
        <f t="shared" si="5"/>
        <v>17.35762808710558</v>
      </c>
    </row>
    <row r="30" spans="1:14" ht="12.75">
      <c r="A30" s="1" t="s">
        <v>46</v>
      </c>
      <c r="B30" s="4" t="s">
        <v>56</v>
      </c>
      <c r="C30" s="18">
        <v>13333</v>
      </c>
      <c r="D30" s="5">
        <f t="shared" si="0"/>
        <v>19746</v>
      </c>
      <c r="E30" s="10">
        <f>man!E24</f>
        <v>2230</v>
      </c>
      <c r="F30" s="13">
        <f t="shared" si="1"/>
        <v>11.293426516762889</v>
      </c>
      <c r="G30" s="10">
        <f>man!F24</f>
        <v>4890</v>
      </c>
      <c r="H30" s="13">
        <f t="shared" si="2"/>
        <v>24.76450926769979</v>
      </c>
      <c r="I30" s="17">
        <f>man!G24</f>
        <v>6182</v>
      </c>
      <c r="J30" s="13">
        <f t="shared" si="3"/>
        <v>31.307606603869136</v>
      </c>
      <c r="K30" s="10">
        <f>man!H24</f>
        <v>3854</v>
      </c>
      <c r="L30" s="13">
        <f t="shared" si="4"/>
        <v>19.51787703838752</v>
      </c>
      <c r="M30" s="10">
        <f>man!I24</f>
        <v>2590</v>
      </c>
      <c r="N30" s="13">
        <f t="shared" si="5"/>
        <v>13.116580573280665</v>
      </c>
    </row>
    <row r="31" spans="1:14" ht="12.75">
      <c r="A31" s="1" t="s">
        <v>5</v>
      </c>
      <c r="B31" s="4" t="s">
        <v>33</v>
      </c>
      <c r="C31" s="18">
        <v>5225</v>
      </c>
      <c r="D31" s="5">
        <f t="shared" si="0"/>
        <v>7893</v>
      </c>
      <c r="E31" s="10">
        <f>man!E25</f>
        <v>920</v>
      </c>
      <c r="F31" s="13">
        <f t="shared" si="1"/>
        <v>11.655897630812111</v>
      </c>
      <c r="G31" s="10">
        <f>man!F25</f>
        <v>1805</v>
      </c>
      <c r="H31" s="13">
        <f t="shared" si="2"/>
        <v>22.868364373495503</v>
      </c>
      <c r="I31" s="17">
        <f>man!G25</f>
        <v>2357</v>
      </c>
      <c r="J31" s="13">
        <f t="shared" si="3"/>
        <v>29.86190295198277</v>
      </c>
      <c r="K31" s="10">
        <f>man!H25</f>
        <v>1530</v>
      </c>
      <c r="L31" s="13">
        <f t="shared" si="4"/>
        <v>19.384264538198405</v>
      </c>
      <c r="M31" s="10">
        <f>man!I25</f>
        <v>1281</v>
      </c>
      <c r="N31" s="13">
        <f t="shared" si="5"/>
        <v>16.229570505511212</v>
      </c>
    </row>
    <row r="32" spans="1:14" ht="12.75">
      <c r="A32" s="1" t="s">
        <v>83</v>
      </c>
      <c r="B32" s="4" t="s">
        <v>44</v>
      </c>
      <c r="C32" s="18">
        <v>22968</v>
      </c>
      <c r="D32" s="5">
        <f t="shared" si="0"/>
        <v>35918</v>
      </c>
      <c r="E32" s="10">
        <f>man!E26</f>
        <v>4500</v>
      </c>
      <c r="F32" s="13">
        <f t="shared" si="1"/>
        <v>12.52853722367615</v>
      </c>
      <c r="G32" s="10">
        <f>man!F26</f>
        <v>10888</v>
      </c>
      <c r="H32" s="13">
        <f t="shared" si="2"/>
        <v>30.313491842530212</v>
      </c>
      <c r="I32" s="17">
        <f>man!G26</f>
        <v>10178</v>
      </c>
      <c r="J32" s="13">
        <f t="shared" si="3"/>
        <v>28.336767080572418</v>
      </c>
      <c r="K32" s="10">
        <f>man!H26</f>
        <v>5741</v>
      </c>
      <c r="L32" s="13">
        <f t="shared" si="4"/>
        <v>15.98362937802773</v>
      </c>
      <c r="M32" s="10">
        <f>man!I26</f>
        <v>4611</v>
      </c>
      <c r="N32" s="13">
        <f t="shared" si="5"/>
        <v>12.837574475193497</v>
      </c>
    </row>
    <row r="33" spans="1:14" ht="12.75">
      <c r="A33" s="1" t="s">
        <v>67</v>
      </c>
      <c r="B33" s="4" t="s">
        <v>50</v>
      </c>
      <c r="C33" s="18">
        <v>27214</v>
      </c>
      <c r="D33" s="5">
        <f t="shared" si="0"/>
        <v>42143</v>
      </c>
      <c r="E33" s="10">
        <f>man!E27</f>
        <v>5216</v>
      </c>
      <c r="F33" s="13">
        <f t="shared" si="1"/>
        <v>12.376907196924757</v>
      </c>
      <c r="G33" s="10">
        <f>man!F27</f>
        <v>13374</v>
      </c>
      <c r="H33" s="13">
        <f t="shared" si="2"/>
        <v>31.734807678618036</v>
      </c>
      <c r="I33" s="17">
        <f>man!G27</f>
        <v>12697</v>
      </c>
      <c r="J33" s="13">
        <f t="shared" si="3"/>
        <v>30.128372446195094</v>
      </c>
      <c r="K33" s="10">
        <f>man!H27</f>
        <v>6151</v>
      </c>
      <c r="L33" s="13">
        <f t="shared" si="4"/>
        <v>14.595543743919512</v>
      </c>
      <c r="M33" s="10">
        <f>man!I27</f>
        <v>4705</v>
      </c>
      <c r="N33" s="13">
        <f t="shared" si="5"/>
        <v>11.164368934342596</v>
      </c>
    </row>
    <row r="34" spans="1:14" ht="12.75">
      <c r="A34" s="1" t="s">
        <v>26</v>
      </c>
      <c r="B34" s="4" t="s">
        <v>34</v>
      </c>
      <c r="C34" s="18">
        <v>14109</v>
      </c>
      <c r="D34" s="5">
        <f t="shared" si="0"/>
        <v>22532</v>
      </c>
      <c r="E34" s="10">
        <f>man!E28</f>
        <v>2368</v>
      </c>
      <c r="F34" s="13">
        <f t="shared" si="1"/>
        <v>10.509497603408485</v>
      </c>
      <c r="G34" s="10">
        <f>man!F28</f>
        <v>5966</v>
      </c>
      <c r="H34" s="13">
        <f t="shared" si="2"/>
        <v>26.47789810047932</v>
      </c>
      <c r="I34" s="17">
        <f>man!G28</f>
        <v>6657</v>
      </c>
      <c r="J34" s="13">
        <f t="shared" si="3"/>
        <v>29.544647612284752</v>
      </c>
      <c r="K34" s="10">
        <f>man!H28</f>
        <v>4605</v>
      </c>
      <c r="L34" s="13">
        <f t="shared" si="4"/>
        <v>20.437599857979762</v>
      </c>
      <c r="M34" s="10">
        <f>man!I28</f>
        <v>2936</v>
      </c>
      <c r="N34" s="13">
        <f t="shared" si="5"/>
        <v>13.030356825847683</v>
      </c>
    </row>
    <row r="35" spans="1:14" ht="12.75">
      <c r="A35" s="1" t="s">
        <v>20</v>
      </c>
      <c r="B35" s="4" t="s">
        <v>15</v>
      </c>
      <c r="C35" s="18">
        <v>5081</v>
      </c>
      <c r="D35" s="5">
        <f t="shared" si="0"/>
        <v>7317</v>
      </c>
      <c r="E35" s="10">
        <f>man!E29</f>
        <v>787</v>
      </c>
      <c r="F35" s="13">
        <f t="shared" si="1"/>
        <v>10.755774224408912</v>
      </c>
      <c r="G35" s="10">
        <f>man!F29</f>
        <v>1875</v>
      </c>
      <c r="H35" s="13">
        <f t="shared" si="2"/>
        <v>25.62525625256253</v>
      </c>
      <c r="I35" s="17">
        <f>man!G29</f>
        <v>2038</v>
      </c>
      <c r="J35" s="13">
        <f t="shared" si="3"/>
        <v>27.85294519611863</v>
      </c>
      <c r="K35" s="10">
        <f>man!H29</f>
        <v>1521</v>
      </c>
      <c r="L35" s="13">
        <f t="shared" si="4"/>
        <v>20.78720787207872</v>
      </c>
      <c r="M35" s="10">
        <f>man!I29</f>
        <v>1096</v>
      </c>
      <c r="N35" s="13">
        <f t="shared" si="5"/>
        <v>14.978816454831215</v>
      </c>
    </row>
    <row r="36" spans="1:14" ht="12.75">
      <c r="A36" s="1" t="s">
        <v>82</v>
      </c>
      <c r="B36" s="4" t="s">
        <v>54</v>
      </c>
      <c r="C36" s="18">
        <v>16504</v>
      </c>
      <c r="D36" s="5">
        <f t="shared" si="0"/>
        <v>26841</v>
      </c>
      <c r="E36" s="10">
        <f>man!E30</f>
        <v>2469</v>
      </c>
      <c r="F36" s="13">
        <f t="shared" si="1"/>
        <v>9.198614060578965</v>
      </c>
      <c r="G36" s="10">
        <f>man!F30</f>
        <v>6991</v>
      </c>
      <c r="H36" s="13">
        <f t="shared" si="2"/>
        <v>26.04597444208487</v>
      </c>
      <c r="I36" s="17">
        <f>man!G30</f>
        <v>8166</v>
      </c>
      <c r="J36" s="13">
        <f t="shared" si="3"/>
        <v>30.423605677880854</v>
      </c>
      <c r="K36" s="10">
        <f>man!H30</f>
        <v>5352</v>
      </c>
      <c r="L36" s="13">
        <f t="shared" si="4"/>
        <v>19.93964457360009</v>
      </c>
      <c r="M36" s="10">
        <f>man!I30</f>
        <v>3863</v>
      </c>
      <c r="N36" s="13">
        <f t="shared" si="5"/>
        <v>14.392161245855222</v>
      </c>
    </row>
    <row r="37" spans="1:14" ht="12.75">
      <c r="A37" s="1" t="s">
        <v>32</v>
      </c>
      <c r="B37" s="4" t="s">
        <v>52</v>
      </c>
      <c r="C37" s="18">
        <v>11401</v>
      </c>
      <c r="D37" s="5">
        <f t="shared" si="0"/>
        <v>17342</v>
      </c>
      <c r="E37" s="10">
        <f>man!E31</f>
        <v>1704</v>
      </c>
      <c r="F37" s="13">
        <f t="shared" si="1"/>
        <v>9.825856302617922</v>
      </c>
      <c r="G37" s="10">
        <f>man!F31</f>
        <v>4299</v>
      </c>
      <c r="H37" s="13">
        <f t="shared" si="2"/>
        <v>24.78952831276669</v>
      </c>
      <c r="I37" s="17">
        <f>man!G31</f>
        <v>5109</v>
      </c>
      <c r="J37" s="13">
        <f t="shared" si="3"/>
        <v>29.460269865067467</v>
      </c>
      <c r="K37" s="10">
        <f>man!H31</f>
        <v>3482</v>
      </c>
      <c r="L37" s="13">
        <f t="shared" si="4"/>
        <v>20.07842232729789</v>
      </c>
      <c r="M37" s="10">
        <f>man!I31</f>
        <v>2748</v>
      </c>
      <c r="N37" s="13">
        <f t="shared" si="5"/>
        <v>15.845923192250028</v>
      </c>
    </row>
    <row r="38" spans="1:14" ht="12.75">
      <c r="A38" s="1" t="s">
        <v>0</v>
      </c>
      <c r="B38" s="4" t="s">
        <v>55</v>
      </c>
      <c r="C38" s="18">
        <v>9388</v>
      </c>
      <c r="D38" s="5">
        <f t="shared" si="0"/>
        <v>13665</v>
      </c>
      <c r="E38" s="10">
        <f>man!E32</f>
        <v>1535</v>
      </c>
      <c r="F38" s="13">
        <f t="shared" si="1"/>
        <v>11.233077204537139</v>
      </c>
      <c r="G38" s="10">
        <f>man!F32</f>
        <v>3707</v>
      </c>
      <c r="H38" s="13">
        <f t="shared" si="2"/>
        <v>27.12769849981705</v>
      </c>
      <c r="I38" s="17">
        <f>man!G32</f>
        <v>3693</v>
      </c>
      <c r="J38" s="13">
        <f t="shared" si="3"/>
        <v>27.02524698133919</v>
      </c>
      <c r="K38" s="10">
        <f>man!H32</f>
        <v>2765</v>
      </c>
      <c r="L38" s="13">
        <f t="shared" si="4"/>
        <v>20.234174899377972</v>
      </c>
      <c r="M38" s="10">
        <f>man!I32</f>
        <v>1965</v>
      </c>
      <c r="N38" s="13">
        <f t="shared" si="5"/>
        <v>14.37980241492865</v>
      </c>
    </row>
    <row r="39" spans="1:14" ht="12.75">
      <c r="A39" s="1" t="s">
        <v>72</v>
      </c>
      <c r="B39" s="4" t="s">
        <v>28</v>
      </c>
      <c r="C39" s="18">
        <v>23739</v>
      </c>
      <c r="D39" s="5">
        <f t="shared" si="0"/>
        <v>37348</v>
      </c>
      <c r="E39" s="10">
        <f>man!E33</f>
        <v>3642</v>
      </c>
      <c r="F39" s="13">
        <f t="shared" si="1"/>
        <v>9.75152618614116</v>
      </c>
      <c r="G39" s="10">
        <f>man!F33</f>
        <v>9577</v>
      </c>
      <c r="H39" s="13">
        <f t="shared" si="2"/>
        <v>25.642604691014242</v>
      </c>
      <c r="I39" s="17">
        <f>man!G33</f>
        <v>11579</v>
      </c>
      <c r="J39" s="13">
        <f t="shared" si="3"/>
        <v>31.0029988218914</v>
      </c>
      <c r="K39" s="10">
        <f>man!H33</f>
        <v>7098</v>
      </c>
      <c r="L39" s="13">
        <f t="shared" si="4"/>
        <v>19.00503373674628</v>
      </c>
      <c r="M39" s="10">
        <f>man!I33</f>
        <v>5452</v>
      </c>
      <c r="N39" s="13">
        <f t="shared" si="5"/>
        <v>14.597836564206917</v>
      </c>
    </row>
    <row r="40" spans="1:14" ht="12.75">
      <c r="A40" s="1" t="s">
        <v>49</v>
      </c>
      <c r="B40" s="4" t="s">
        <v>79</v>
      </c>
      <c r="C40" s="18">
        <v>9650</v>
      </c>
      <c r="D40" s="5">
        <f t="shared" si="0"/>
        <v>15220</v>
      </c>
      <c r="E40" s="10">
        <f>man!E34</f>
        <v>1613</v>
      </c>
      <c r="F40" s="13">
        <f t="shared" si="1"/>
        <v>10.597897503285152</v>
      </c>
      <c r="G40" s="10">
        <f>man!F34</f>
        <v>3980</v>
      </c>
      <c r="H40" s="13">
        <f t="shared" si="2"/>
        <v>26.149802890932982</v>
      </c>
      <c r="I40" s="17">
        <f>man!G34</f>
        <v>4441</v>
      </c>
      <c r="J40" s="13">
        <f t="shared" si="3"/>
        <v>29.178712220762154</v>
      </c>
      <c r="K40" s="10">
        <f>man!H34</f>
        <v>3092</v>
      </c>
      <c r="L40" s="13">
        <f t="shared" si="4"/>
        <v>20.315374507227332</v>
      </c>
      <c r="M40" s="10">
        <f>man!I34</f>
        <v>2094</v>
      </c>
      <c r="N40" s="13">
        <f t="shared" si="5"/>
        <v>13.758212877792378</v>
      </c>
    </row>
    <row r="41" spans="1:14" ht="12.75">
      <c r="A41" s="1" t="s">
        <v>76</v>
      </c>
      <c r="B41" s="4" t="s">
        <v>84</v>
      </c>
      <c r="C41" s="18">
        <v>5854</v>
      </c>
      <c r="D41" s="5">
        <f t="shared" si="0"/>
        <v>9016</v>
      </c>
      <c r="E41" s="10">
        <f>man!E35</f>
        <v>1065</v>
      </c>
      <c r="F41" s="13">
        <f t="shared" si="1"/>
        <v>11.812333629103817</v>
      </c>
      <c r="G41" s="10">
        <f>man!F35</f>
        <v>2363</v>
      </c>
      <c r="H41" s="13">
        <f t="shared" si="2"/>
        <v>26.20896184560781</v>
      </c>
      <c r="I41" s="17">
        <f>man!G35</f>
        <v>2708</v>
      </c>
      <c r="J41" s="13">
        <f t="shared" si="3"/>
        <v>30.03549245785271</v>
      </c>
      <c r="K41" s="10">
        <f>man!H35</f>
        <v>1728</v>
      </c>
      <c r="L41" s="13">
        <f t="shared" si="4"/>
        <v>19.165927240461404</v>
      </c>
      <c r="M41" s="10">
        <f>man!I35</f>
        <v>1152</v>
      </c>
      <c r="N41" s="13">
        <f t="shared" si="5"/>
        <v>12.777284826974267</v>
      </c>
    </row>
    <row r="42" spans="1:14" ht="12.75">
      <c r="A42" s="1" t="s">
        <v>9</v>
      </c>
      <c r="B42" s="4" t="s">
        <v>35</v>
      </c>
      <c r="C42" s="18">
        <v>13503</v>
      </c>
      <c r="D42" s="5">
        <f t="shared" si="0"/>
        <v>20672</v>
      </c>
      <c r="E42" s="10">
        <f>man!E36</f>
        <v>1929</v>
      </c>
      <c r="F42" s="13">
        <f t="shared" si="1"/>
        <v>9.331462848297214</v>
      </c>
      <c r="G42" s="10">
        <f>man!F36</f>
        <v>5992</v>
      </c>
      <c r="H42" s="13">
        <f t="shared" si="2"/>
        <v>28.98606811145511</v>
      </c>
      <c r="I42" s="17">
        <f>man!G36</f>
        <v>5894</v>
      </c>
      <c r="J42" s="13">
        <f t="shared" si="3"/>
        <v>28.511996904024766</v>
      </c>
      <c r="K42" s="10">
        <f>man!H36</f>
        <v>3958</v>
      </c>
      <c r="L42" s="13">
        <f t="shared" si="4"/>
        <v>19.146671826625386</v>
      </c>
      <c r="M42" s="10">
        <f>man!I36</f>
        <v>2899</v>
      </c>
      <c r="N42" s="13">
        <f t="shared" si="5"/>
        <v>14.023800309597522</v>
      </c>
    </row>
    <row r="43" spans="1:14" ht="12.75">
      <c r="A43" s="1" t="s">
        <v>73</v>
      </c>
      <c r="B43" s="4" t="s">
        <v>78</v>
      </c>
      <c r="C43" s="18">
        <v>13952</v>
      </c>
      <c r="D43" s="5">
        <f t="shared" si="0"/>
        <v>21973</v>
      </c>
      <c r="E43" s="10">
        <f>man!E37</f>
        <v>2475</v>
      </c>
      <c r="F43" s="13">
        <f t="shared" si="1"/>
        <v>11.263823783734583</v>
      </c>
      <c r="G43" s="10">
        <f>man!F37</f>
        <v>5768</v>
      </c>
      <c r="H43" s="13">
        <f t="shared" si="2"/>
        <v>26.250398215992355</v>
      </c>
      <c r="I43" s="17">
        <f>man!G37</f>
        <v>6491</v>
      </c>
      <c r="J43" s="13">
        <f t="shared" si="3"/>
        <v>29.540800072816637</v>
      </c>
      <c r="K43" s="10">
        <f>man!H37</f>
        <v>4039</v>
      </c>
      <c r="L43" s="13">
        <f t="shared" si="4"/>
        <v>18.381650207072315</v>
      </c>
      <c r="M43" s="10">
        <f>man!I37</f>
        <v>3200</v>
      </c>
      <c r="N43" s="13">
        <f t="shared" si="5"/>
        <v>14.563327720384109</v>
      </c>
    </row>
    <row r="44" spans="1:14" ht="12.75">
      <c r="A44" s="1" t="s">
        <v>29</v>
      </c>
      <c r="B44" s="4" t="s">
        <v>75</v>
      </c>
      <c r="C44" s="18">
        <v>8096</v>
      </c>
      <c r="D44" s="5">
        <f t="shared" si="0"/>
        <v>12068</v>
      </c>
      <c r="E44" s="10">
        <f>man!E38</f>
        <v>1348</v>
      </c>
      <c r="F44" s="13">
        <f t="shared" si="1"/>
        <v>11.170036460059663</v>
      </c>
      <c r="G44" s="10">
        <f>man!F38</f>
        <v>3154</v>
      </c>
      <c r="H44" s="13">
        <f t="shared" si="2"/>
        <v>26.135233675836922</v>
      </c>
      <c r="I44" s="17">
        <f>man!G38</f>
        <v>3284</v>
      </c>
      <c r="J44" s="13">
        <f t="shared" si="3"/>
        <v>27.21246271130262</v>
      </c>
      <c r="K44" s="10">
        <f>man!H38</f>
        <v>2174</v>
      </c>
      <c r="L44" s="13">
        <f t="shared" si="4"/>
        <v>18.014584023864767</v>
      </c>
      <c r="M44" s="10">
        <f>man!I38</f>
        <v>2108</v>
      </c>
      <c r="N44" s="13">
        <f t="shared" si="5"/>
        <v>17.46768312893603</v>
      </c>
    </row>
    <row r="45" spans="1:14" ht="12.75">
      <c r="A45" s="1" t="s">
        <v>68</v>
      </c>
      <c r="B45" s="4" t="s">
        <v>14</v>
      </c>
      <c r="C45" s="18">
        <v>35020</v>
      </c>
      <c r="D45" s="5">
        <f t="shared" si="0"/>
        <v>54877</v>
      </c>
      <c r="E45" s="10">
        <f>man!E39</f>
        <v>5515</v>
      </c>
      <c r="F45" s="13">
        <f t="shared" si="1"/>
        <v>10.04974761739891</v>
      </c>
      <c r="G45" s="10">
        <f>man!F39</f>
        <v>15714</v>
      </c>
      <c r="H45" s="13">
        <f t="shared" si="2"/>
        <v>28.63494724565847</v>
      </c>
      <c r="I45" s="17">
        <f>man!G39</f>
        <v>15678</v>
      </c>
      <c r="J45" s="13">
        <f t="shared" si="3"/>
        <v>28.56934599194562</v>
      </c>
      <c r="K45" s="10">
        <f>man!H39</f>
        <v>10452</v>
      </c>
      <c r="L45" s="13">
        <f t="shared" si="4"/>
        <v>19.046230661297084</v>
      </c>
      <c r="M45" s="10">
        <f>man!I39</f>
        <v>7518</v>
      </c>
      <c r="N45" s="13">
        <f t="shared" si="5"/>
        <v>13.69972848369991</v>
      </c>
    </row>
    <row r="46" spans="1:14" ht="12.75">
      <c r="A46" s="1" t="s">
        <v>19</v>
      </c>
      <c r="B46" s="4" t="s">
        <v>81</v>
      </c>
      <c r="C46" s="18">
        <v>6078</v>
      </c>
      <c r="D46" s="5">
        <f t="shared" si="0"/>
        <v>9413</v>
      </c>
      <c r="E46" s="10">
        <f>man!E40</f>
        <v>976</v>
      </c>
      <c r="F46" s="13">
        <f t="shared" si="1"/>
        <v>10.368639116116011</v>
      </c>
      <c r="G46" s="10">
        <f>man!F40</f>
        <v>2209</v>
      </c>
      <c r="H46" s="13">
        <f t="shared" si="2"/>
        <v>23.46754488473388</v>
      </c>
      <c r="I46" s="17">
        <f>man!G40</f>
        <v>2466</v>
      </c>
      <c r="J46" s="13">
        <f t="shared" si="3"/>
        <v>26.197811537235737</v>
      </c>
      <c r="K46" s="10">
        <f>man!H40</f>
        <v>2210</v>
      </c>
      <c r="L46" s="13">
        <f t="shared" si="4"/>
        <v>23.478168490385638</v>
      </c>
      <c r="M46" s="10">
        <f>man!I40</f>
        <v>1552</v>
      </c>
      <c r="N46" s="13">
        <f t="shared" si="5"/>
        <v>16.487835971528735</v>
      </c>
    </row>
    <row r="47" spans="1:14" ht="12.75">
      <c r="A47" s="1" t="s">
        <v>48</v>
      </c>
      <c r="B47" s="4" t="s">
        <v>17</v>
      </c>
      <c r="C47" s="18">
        <v>5984</v>
      </c>
      <c r="D47" s="5">
        <f t="shared" si="0"/>
        <v>8692</v>
      </c>
      <c r="E47" s="10">
        <f>man!E41</f>
        <v>977</v>
      </c>
      <c r="F47" s="13">
        <f t="shared" si="1"/>
        <v>11.240220892774966</v>
      </c>
      <c r="G47" s="10">
        <f>man!F41</f>
        <v>2161</v>
      </c>
      <c r="H47" s="13">
        <f t="shared" si="2"/>
        <v>24.86194201564657</v>
      </c>
      <c r="I47" s="17">
        <f>man!G41</f>
        <v>2537</v>
      </c>
      <c r="J47" s="13">
        <f t="shared" si="3"/>
        <v>29.187758858720663</v>
      </c>
      <c r="K47" s="10">
        <f>man!H41</f>
        <v>1857</v>
      </c>
      <c r="L47" s="13">
        <f t="shared" si="4"/>
        <v>21.36447307869305</v>
      </c>
      <c r="M47" s="10">
        <f>man!I41</f>
        <v>1160</v>
      </c>
      <c r="N47" s="13">
        <f t="shared" si="5"/>
        <v>13.34560515416475</v>
      </c>
    </row>
    <row r="48" spans="1:14" ht="12.75">
      <c r="A48" s="1" t="s">
        <v>59</v>
      </c>
      <c r="B48" s="4" t="s">
        <v>80</v>
      </c>
      <c r="C48" s="18">
        <v>9175</v>
      </c>
      <c r="D48" s="5">
        <f t="shared" si="0"/>
        <v>14541</v>
      </c>
      <c r="E48" s="10">
        <f>man!E42</f>
        <v>1545</v>
      </c>
      <c r="F48" s="13">
        <f t="shared" si="1"/>
        <v>10.625128945739633</v>
      </c>
      <c r="G48" s="10">
        <f>man!F42</f>
        <v>3704</v>
      </c>
      <c r="H48" s="13">
        <f t="shared" si="2"/>
        <v>25.472801045320132</v>
      </c>
      <c r="I48" s="17">
        <f>man!G42</f>
        <v>4098</v>
      </c>
      <c r="J48" s="13">
        <f t="shared" si="3"/>
        <v>28.18238085413658</v>
      </c>
      <c r="K48" s="10">
        <f>man!H42</f>
        <v>2989</v>
      </c>
      <c r="L48" s="13">
        <f t="shared" si="4"/>
        <v>20.555670173990784</v>
      </c>
      <c r="M48" s="10">
        <f>man!I42</f>
        <v>2205</v>
      </c>
      <c r="N48" s="13">
        <f t="shared" si="5"/>
        <v>15.164018980812873</v>
      </c>
    </row>
    <row r="49" spans="1:14" ht="12.75">
      <c r="A49" s="1" t="s">
        <v>63</v>
      </c>
      <c r="B49" s="4" t="s">
        <v>31</v>
      </c>
      <c r="C49" s="18">
        <v>7777</v>
      </c>
      <c r="D49" s="5">
        <f t="shared" si="0"/>
        <v>11168</v>
      </c>
      <c r="E49" s="10">
        <f>man!E43</f>
        <v>1110</v>
      </c>
      <c r="F49" s="13">
        <f t="shared" si="1"/>
        <v>9.939111747851003</v>
      </c>
      <c r="G49" s="10">
        <f>man!F43</f>
        <v>2768</v>
      </c>
      <c r="H49" s="13">
        <f t="shared" si="2"/>
        <v>24.785100286532952</v>
      </c>
      <c r="I49" s="17">
        <f>man!G43</f>
        <v>3309</v>
      </c>
      <c r="J49" s="13">
        <f t="shared" si="3"/>
        <v>29.629297994269344</v>
      </c>
      <c r="K49" s="10">
        <f>man!H43</f>
        <v>2318</v>
      </c>
      <c r="L49" s="13">
        <f t="shared" si="4"/>
        <v>20.755730659025787</v>
      </c>
      <c r="M49" s="10">
        <f>man!I43</f>
        <v>1663</v>
      </c>
      <c r="N49" s="13">
        <f t="shared" si="5"/>
        <v>14.890759312320917</v>
      </c>
    </row>
    <row r="50" spans="2:14" s="3" customFormat="1" ht="12.75">
      <c r="B50" s="6" t="s">
        <v>91</v>
      </c>
      <c r="C50" s="7">
        <f>SUM(C8:C49)</f>
        <v>753873</v>
      </c>
      <c r="D50" s="7">
        <f aca="true" t="shared" si="6" ref="D50:M50">SUM(D8:D49)</f>
        <v>1165676</v>
      </c>
      <c r="E50" s="8">
        <f t="shared" si="6"/>
        <v>124032</v>
      </c>
      <c r="F50" s="14">
        <f t="shared" si="1"/>
        <v>10.640349462457836</v>
      </c>
      <c r="G50" s="8">
        <f t="shared" si="6"/>
        <v>326151</v>
      </c>
      <c r="H50" s="14">
        <f t="shared" si="2"/>
        <v>27.979558642367174</v>
      </c>
      <c r="I50" s="8">
        <f t="shared" si="6"/>
        <v>338139</v>
      </c>
      <c r="J50" s="14">
        <f t="shared" si="3"/>
        <v>29.007974771720445</v>
      </c>
      <c r="K50" s="8">
        <f t="shared" si="6"/>
        <v>214250</v>
      </c>
      <c r="L50" s="14">
        <f t="shared" si="4"/>
        <v>18.379892869030503</v>
      </c>
      <c r="M50" s="8">
        <f t="shared" si="6"/>
        <v>163104</v>
      </c>
      <c r="N50" s="14">
        <f t="shared" si="5"/>
        <v>13.992224254424043</v>
      </c>
    </row>
    <row r="51" spans="2:14" ht="48.75" customHeight="1">
      <c r="B51" s="21" t="s">
        <v>97</v>
      </c>
      <c r="C51" s="21"/>
      <c r="D51" s="21"/>
      <c r="E51" s="21"/>
      <c r="F51" s="21"/>
      <c r="G51" s="21"/>
      <c r="H51" s="21"/>
      <c r="I51" s="21"/>
      <c r="J51" s="21"/>
      <c r="K51" s="21"/>
      <c r="L51" s="21"/>
      <c r="M51" s="21"/>
      <c r="N51" s="21"/>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11025</v>
      </c>
      <c r="D2" s="16">
        <v>18962</v>
      </c>
      <c r="E2" s="16">
        <v>2069</v>
      </c>
      <c r="F2" s="16">
        <v>5233</v>
      </c>
      <c r="G2" s="16">
        <v>5299</v>
      </c>
      <c r="H2" s="16">
        <v>3604</v>
      </c>
      <c r="I2" s="16">
        <v>2757</v>
      </c>
    </row>
    <row r="3" spans="1:9" ht="12.75">
      <c r="A3" s="16" t="s">
        <v>47</v>
      </c>
      <c r="B3" s="16" t="s">
        <v>11</v>
      </c>
      <c r="C3" s="16">
        <v>15248</v>
      </c>
      <c r="D3" s="16">
        <v>24123</v>
      </c>
      <c r="E3" s="16">
        <v>2325</v>
      </c>
      <c r="F3" s="16">
        <v>6301</v>
      </c>
      <c r="G3" s="16">
        <v>6899</v>
      </c>
      <c r="H3" s="16">
        <v>4774</v>
      </c>
      <c r="I3" s="16">
        <v>3824</v>
      </c>
    </row>
    <row r="4" spans="1:9" ht="12.75">
      <c r="A4" s="16" t="s">
        <v>58</v>
      </c>
      <c r="B4" s="16" t="s">
        <v>13</v>
      </c>
      <c r="C4" s="16">
        <v>20846</v>
      </c>
      <c r="D4" s="16">
        <v>31962</v>
      </c>
      <c r="E4" s="16">
        <v>3303</v>
      </c>
      <c r="F4" s="16">
        <v>8775</v>
      </c>
      <c r="G4" s="16">
        <v>9109</v>
      </c>
      <c r="H4" s="16">
        <v>5950</v>
      </c>
      <c r="I4" s="16">
        <v>4825</v>
      </c>
    </row>
    <row r="5" spans="1:9" ht="12.75">
      <c r="A5" s="16" t="s">
        <v>2</v>
      </c>
      <c r="B5" s="16" t="s">
        <v>62</v>
      </c>
      <c r="C5" s="16">
        <v>15644</v>
      </c>
      <c r="D5" s="16">
        <v>24102</v>
      </c>
      <c r="E5" s="16">
        <v>2565</v>
      </c>
      <c r="F5" s="16">
        <v>6307</v>
      </c>
      <c r="G5" s="16">
        <v>6851</v>
      </c>
      <c r="H5" s="16">
        <v>4996</v>
      </c>
      <c r="I5" s="16">
        <v>3383</v>
      </c>
    </row>
    <row r="6" spans="1:9" ht="12.75">
      <c r="A6" s="16" t="s">
        <v>1</v>
      </c>
      <c r="B6" s="16" t="s">
        <v>60</v>
      </c>
      <c r="C6" s="16">
        <v>25497</v>
      </c>
      <c r="D6" s="16">
        <v>40628</v>
      </c>
      <c r="E6" s="16">
        <v>4108</v>
      </c>
      <c r="F6" s="16">
        <v>10882</v>
      </c>
      <c r="G6" s="16">
        <v>12261</v>
      </c>
      <c r="H6" s="16">
        <v>7889</v>
      </c>
      <c r="I6" s="16">
        <v>5488</v>
      </c>
    </row>
    <row r="7" spans="1:9" ht="12.75">
      <c r="A7" s="16" t="s">
        <v>21</v>
      </c>
      <c r="B7" s="16" t="s">
        <v>70</v>
      </c>
      <c r="C7" s="16">
        <v>8026</v>
      </c>
      <c r="D7" s="16">
        <v>12366</v>
      </c>
      <c r="E7" s="16">
        <v>1434</v>
      </c>
      <c r="F7" s="16">
        <v>3287</v>
      </c>
      <c r="G7" s="16">
        <v>3461</v>
      </c>
      <c r="H7" s="16">
        <v>2421</v>
      </c>
      <c r="I7" s="16">
        <v>1763</v>
      </c>
    </row>
    <row r="8" spans="1:9" ht="12.75">
      <c r="A8" s="16" t="s">
        <v>18</v>
      </c>
      <c r="B8" s="16" t="s">
        <v>37</v>
      </c>
      <c r="C8" s="16">
        <v>6275</v>
      </c>
      <c r="D8" s="16">
        <v>9546</v>
      </c>
      <c r="E8" s="16">
        <v>932</v>
      </c>
      <c r="F8" s="16">
        <v>2430</v>
      </c>
      <c r="G8" s="16">
        <v>2853</v>
      </c>
      <c r="H8" s="16">
        <v>1882</v>
      </c>
      <c r="I8" s="16">
        <v>1449</v>
      </c>
    </row>
    <row r="9" spans="1:9" ht="12.75">
      <c r="A9" s="16" t="s">
        <v>22</v>
      </c>
      <c r="B9" s="16" t="s">
        <v>74</v>
      </c>
      <c r="C9" s="16">
        <v>25190</v>
      </c>
      <c r="D9" s="16">
        <v>38188</v>
      </c>
      <c r="E9" s="16">
        <v>3402</v>
      </c>
      <c r="F9" s="16">
        <v>10942</v>
      </c>
      <c r="G9" s="16">
        <v>10882</v>
      </c>
      <c r="H9" s="16">
        <v>7036</v>
      </c>
      <c r="I9" s="16">
        <v>5926</v>
      </c>
    </row>
    <row r="10" spans="1:9" ht="12.75">
      <c r="A10" s="16" t="s">
        <v>24</v>
      </c>
      <c r="B10" s="16" t="s">
        <v>71</v>
      </c>
      <c r="C10" s="16">
        <v>8982</v>
      </c>
      <c r="D10" s="16">
        <v>13171</v>
      </c>
      <c r="E10" s="16">
        <v>1238</v>
      </c>
      <c r="F10" s="16">
        <v>3259</v>
      </c>
      <c r="G10" s="16">
        <v>3807</v>
      </c>
      <c r="H10" s="16">
        <v>2791</v>
      </c>
      <c r="I10" s="16">
        <v>2076</v>
      </c>
    </row>
    <row r="11" spans="1:9" ht="12.75">
      <c r="A11" s="16" t="s">
        <v>30</v>
      </c>
      <c r="B11" s="16" t="s">
        <v>45</v>
      </c>
      <c r="C11" s="16">
        <v>183718</v>
      </c>
      <c r="D11" s="16">
        <v>285964</v>
      </c>
      <c r="E11" s="16">
        <v>29716</v>
      </c>
      <c r="F11" s="16">
        <v>85862</v>
      </c>
      <c r="G11" s="16">
        <v>83724</v>
      </c>
      <c r="H11" s="16">
        <v>47984</v>
      </c>
      <c r="I11" s="16">
        <v>38678</v>
      </c>
    </row>
    <row r="12" spans="1:9" ht="12.75">
      <c r="A12" s="16" t="s">
        <v>77</v>
      </c>
      <c r="B12" s="16" t="s">
        <v>16</v>
      </c>
      <c r="C12" s="16">
        <v>12324</v>
      </c>
      <c r="D12" s="16">
        <v>17459</v>
      </c>
      <c r="E12" s="16">
        <v>1673</v>
      </c>
      <c r="F12" s="16">
        <v>4365</v>
      </c>
      <c r="G12" s="16">
        <v>4967</v>
      </c>
      <c r="H12" s="16">
        <v>3599</v>
      </c>
      <c r="I12" s="16">
        <v>2855</v>
      </c>
    </row>
    <row r="13" spans="1:9" ht="12.75">
      <c r="A13" s="16" t="s">
        <v>64</v>
      </c>
      <c r="B13" s="16" t="s">
        <v>12</v>
      </c>
      <c r="C13" s="16">
        <v>7277</v>
      </c>
      <c r="D13" s="16">
        <v>11530</v>
      </c>
      <c r="E13" s="16">
        <v>1280</v>
      </c>
      <c r="F13" s="16">
        <v>2927</v>
      </c>
      <c r="G13" s="16">
        <v>3292</v>
      </c>
      <c r="H13" s="16">
        <v>2370</v>
      </c>
      <c r="I13" s="16">
        <v>1661</v>
      </c>
    </row>
    <row r="14" spans="1:9" ht="12.75">
      <c r="A14" s="16" t="s">
        <v>38</v>
      </c>
      <c r="B14" s="16" t="s">
        <v>3</v>
      </c>
      <c r="C14" s="16">
        <v>6423</v>
      </c>
      <c r="D14" s="16">
        <v>9486</v>
      </c>
      <c r="E14" s="16">
        <v>1054</v>
      </c>
      <c r="F14" s="16">
        <v>2315</v>
      </c>
      <c r="G14" s="16">
        <v>2806</v>
      </c>
      <c r="H14" s="16">
        <v>1885</v>
      </c>
      <c r="I14" s="16">
        <v>1426</v>
      </c>
    </row>
    <row r="15" spans="1:9" ht="12.75">
      <c r="A15" s="16" t="s">
        <v>51</v>
      </c>
      <c r="B15" s="16" t="s">
        <v>43</v>
      </c>
      <c r="C15" s="16">
        <v>39500</v>
      </c>
      <c r="D15" s="16">
        <v>59661</v>
      </c>
      <c r="E15" s="16">
        <v>7195</v>
      </c>
      <c r="F15" s="16">
        <v>18233</v>
      </c>
      <c r="G15" s="16">
        <v>16976</v>
      </c>
      <c r="H15" s="16">
        <v>10211</v>
      </c>
      <c r="I15" s="16">
        <v>7046</v>
      </c>
    </row>
    <row r="16" spans="1:9" ht="12.75">
      <c r="A16" s="16" t="s">
        <v>23</v>
      </c>
      <c r="B16" s="16" t="s">
        <v>40</v>
      </c>
      <c r="C16" s="16">
        <v>31473</v>
      </c>
      <c r="D16" s="16">
        <v>48270</v>
      </c>
      <c r="E16" s="16">
        <v>5605</v>
      </c>
      <c r="F16" s="16">
        <v>13580</v>
      </c>
      <c r="G16" s="16">
        <v>13402</v>
      </c>
      <c r="H16" s="16">
        <v>9084</v>
      </c>
      <c r="I16" s="16">
        <v>6599</v>
      </c>
    </row>
    <row r="17" spans="1:9" ht="12.75">
      <c r="A17" s="16" t="s">
        <v>53</v>
      </c>
      <c r="B17" s="16" t="s">
        <v>4</v>
      </c>
      <c r="C17" s="16">
        <v>4842</v>
      </c>
      <c r="D17" s="16">
        <v>8434</v>
      </c>
      <c r="E17" s="16">
        <v>553</v>
      </c>
      <c r="F17" s="16">
        <v>1900</v>
      </c>
      <c r="G17" s="16">
        <v>2476</v>
      </c>
      <c r="H17" s="16">
        <v>1743</v>
      </c>
      <c r="I17" s="16">
        <v>1762</v>
      </c>
    </row>
    <row r="18" spans="1:9" ht="12.75">
      <c r="A18" s="16" t="s">
        <v>8</v>
      </c>
      <c r="B18" s="16" t="s">
        <v>36</v>
      </c>
      <c r="C18" s="16">
        <v>10382</v>
      </c>
      <c r="D18" s="16">
        <v>16389</v>
      </c>
      <c r="E18" s="16">
        <v>1750</v>
      </c>
      <c r="F18" s="16">
        <v>4458</v>
      </c>
      <c r="G18" s="16">
        <v>4383</v>
      </c>
      <c r="H18" s="16">
        <v>3125</v>
      </c>
      <c r="I18" s="16">
        <v>2673</v>
      </c>
    </row>
    <row r="19" spans="1:9" ht="12.75">
      <c r="A19" s="16" t="s">
        <v>69</v>
      </c>
      <c r="B19" s="16" t="s">
        <v>42</v>
      </c>
      <c r="C19" s="16">
        <v>19925</v>
      </c>
      <c r="D19" s="16">
        <v>29216</v>
      </c>
      <c r="E19" s="16">
        <v>3572</v>
      </c>
      <c r="F19" s="16">
        <v>8405</v>
      </c>
      <c r="G19" s="16">
        <v>8133</v>
      </c>
      <c r="H19" s="16">
        <v>5229</v>
      </c>
      <c r="I19" s="16">
        <v>3877</v>
      </c>
    </row>
    <row r="20" spans="1:9" ht="12.75">
      <c r="A20" s="16" t="s">
        <v>6</v>
      </c>
      <c r="B20" s="16" t="s">
        <v>57</v>
      </c>
      <c r="C20" s="16">
        <v>14968</v>
      </c>
      <c r="D20" s="16">
        <v>21676</v>
      </c>
      <c r="E20" s="16">
        <v>2507</v>
      </c>
      <c r="F20" s="16">
        <v>6086</v>
      </c>
      <c r="G20" s="16">
        <v>6434</v>
      </c>
      <c r="H20" s="16">
        <v>3826</v>
      </c>
      <c r="I20" s="16">
        <v>2823</v>
      </c>
    </row>
    <row r="21" spans="1:9" ht="12.75">
      <c r="A21" s="16" t="s">
        <v>10</v>
      </c>
      <c r="B21" s="16" t="s">
        <v>65</v>
      </c>
      <c r="C21" s="16">
        <v>6782</v>
      </c>
      <c r="D21" s="16">
        <v>9321</v>
      </c>
      <c r="E21" s="16">
        <v>1413</v>
      </c>
      <c r="F21" s="16">
        <v>2398</v>
      </c>
      <c r="G21" s="16">
        <v>2630</v>
      </c>
      <c r="H21" s="16">
        <v>1624</v>
      </c>
      <c r="I21" s="16">
        <v>1256</v>
      </c>
    </row>
    <row r="22" spans="1:9" ht="12.75">
      <c r="A22" s="16" t="s">
        <v>61</v>
      </c>
      <c r="B22" s="16" t="s">
        <v>25</v>
      </c>
      <c r="C22" s="16">
        <v>7878</v>
      </c>
      <c r="D22" s="16">
        <v>11086</v>
      </c>
      <c r="E22" s="16">
        <v>1399</v>
      </c>
      <c r="F22" s="16">
        <v>3008</v>
      </c>
      <c r="G22" s="16">
        <v>3096</v>
      </c>
      <c r="H22" s="16">
        <v>2158</v>
      </c>
      <c r="I22" s="16">
        <v>1425</v>
      </c>
    </row>
    <row r="23" spans="1:9" ht="12.75">
      <c r="A23" s="16" t="s">
        <v>27</v>
      </c>
      <c r="B23" s="16" t="s">
        <v>41</v>
      </c>
      <c r="C23" s="16">
        <v>8999</v>
      </c>
      <c r="D23" s="16">
        <v>15751</v>
      </c>
      <c r="E23" s="16">
        <v>1015</v>
      </c>
      <c r="F23" s="16">
        <v>4013</v>
      </c>
      <c r="G23" s="16">
        <v>4836</v>
      </c>
      <c r="H23" s="16">
        <v>3153</v>
      </c>
      <c r="I23" s="16">
        <v>2734</v>
      </c>
    </row>
    <row r="24" spans="1:9" ht="12.75">
      <c r="A24" s="16" t="s">
        <v>46</v>
      </c>
      <c r="B24" s="16" t="s">
        <v>56</v>
      </c>
      <c r="C24" s="16">
        <v>13350</v>
      </c>
      <c r="D24" s="16">
        <v>19746</v>
      </c>
      <c r="E24" s="16">
        <v>2230</v>
      </c>
      <c r="F24" s="16">
        <v>4890</v>
      </c>
      <c r="G24" s="16">
        <v>6182</v>
      </c>
      <c r="H24" s="16">
        <v>3854</v>
      </c>
      <c r="I24" s="16">
        <v>2590</v>
      </c>
    </row>
    <row r="25" spans="1:9" ht="12.75">
      <c r="A25" s="16" t="s">
        <v>5</v>
      </c>
      <c r="B25" s="16" t="s">
        <v>33</v>
      </c>
      <c r="C25" s="16">
        <v>5241</v>
      </c>
      <c r="D25" s="16">
        <v>7893</v>
      </c>
      <c r="E25" s="16">
        <v>920</v>
      </c>
      <c r="F25" s="16">
        <v>1805</v>
      </c>
      <c r="G25" s="16">
        <v>2357</v>
      </c>
      <c r="H25" s="16">
        <v>1530</v>
      </c>
      <c r="I25" s="16">
        <v>1281</v>
      </c>
    </row>
    <row r="26" spans="1:9" ht="12.75">
      <c r="A26" s="16" t="s">
        <v>83</v>
      </c>
      <c r="B26" s="16" t="s">
        <v>44</v>
      </c>
      <c r="C26" s="16">
        <v>23011</v>
      </c>
      <c r="D26" s="16">
        <v>35918</v>
      </c>
      <c r="E26" s="16">
        <v>4500</v>
      </c>
      <c r="F26" s="16">
        <v>10888</v>
      </c>
      <c r="G26" s="16">
        <v>10178</v>
      </c>
      <c r="H26" s="16">
        <v>5741</v>
      </c>
      <c r="I26" s="16">
        <v>4611</v>
      </c>
    </row>
    <row r="27" spans="1:9" ht="12.75">
      <c r="A27" s="16" t="s">
        <v>67</v>
      </c>
      <c r="B27" s="16" t="s">
        <v>50</v>
      </c>
      <c r="C27" s="16">
        <v>27291</v>
      </c>
      <c r="D27" s="16">
        <v>42143</v>
      </c>
      <c r="E27" s="16">
        <v>5216</v>
      </c>
      <c r="F27" s="16">
        <v>13374</v>
      </c>
      <c r="G27" s="16">
        <v>12697</v>
      </c>
      <c r="H27" s="16">
        <v>6151</v>
      </c>
      <c r="I27" s="16">
        <v>4705</v>
      </c>
    </row>
    <row r="28" spans="1:9" ht="12.75">
      <c r="A28" s="16" t="s">
        <v>26</v>
      </c>
      <c r="B28" s="16" t="s">
        <v>34</v>
      </c>
      <c r="C28" s="16">
        <v>14134</v>
      </c>
      <c r="D28" s="16">
        <v>22532</v>
      </c>
      <c r="E28" s="16">
        <v>2368</v>
      </c>
      <c r="F28" s="16">
        <v>5966</v>
      </c>
      <c r="G28" s="16">
        <v>6657</v>
      </c>
      <c r="H28" s="16">
        <v>4605</v>
      </c>
      <c r="I28" s="16">
        <v>2936</v>
      </c>
    </row>
    <row r="29" spans="1:9" ht="12.75">
      <c r="A29" s="16" t="s">
        <v>20</v>
      </c>
      <c r="B29" s="16" t="s">
        <v>15</v>
      </c>
      <c r="C29" s="16">
        <v>5091</v>
      </c>
      <c r="D29" s="16">
        <v>7317</v>
      </c>
      <c r="E29" s="16">
        <v>787</v>
      </c>
      <c r="F29" s="16">
        <v>1875</v>
      </c>
      <c r="G29" s="16">
        <v>2038</v>
      </c>
      <c r="H29" s="16">
        <v>1521</v>
      </c>
      <c r="I29" s="16">
        <v>1096</v>
      </c>
    </row>
    <row r="30" spans="1:9" ht="12.75">
      <c r="A30" s="16" t="s">
        <v>82</v>
      </c>
      <c r="B30" s="16" t="s">
        <v>54</v>
      </c>
      <c r="C30" s="16">
        <v>16520</v>
      </c>
      <c r="D30" s="16">
        <v>26841</v>
      </c>
      <c r="E30" s="16">
        <v>2469</v>
      </c>
      <c r="F30" s="16">
        <v>6991</v>
      </c>
      <c r="G30" s="16">
        <v>8166</v>
      </c>
      <c r="H30" s="16">
        <v>5352</v>
      </c>
      <c r="I30" s="16">
        <v>3863</v>
      </c>
    </row>
    <row r="31" spans="1:9" ht="12.75">
      <c r="A31" s="16" t="s">
        <v>32</v>
      </c>
      <c r="B31" s="16" t="s">
        <v>52</v>
      </c>
      <c r="C31" s="16">
        <v>11446</v>
      </c>
      <c r="D31" s="16">
        <v>17342</v>
      </c>
      <c r="E31" s="16">
        <v>1704</v>
      </c>
      <c r="F31" s="16">
        <v>4299</v>
      </c>
      <c r="G31" s="16">
        <v>5109</v>
      </c>
      <c r="H31" s="16">
        <v>3482</v>
      </c>
      <c r="I31" s="16">
        <v>2748</v>
      </c>
    </row>
    <row r="32" spans="1:9" ht="12.75">
      <c r="A32" s="16" t="s">
        <v>0</v>
      </c>
      <c r="B32" s="16" t="s">
        <v>55</v>
      </c>
      <c r="C32" s="16">
        <v>9396</v>
      </c>
      <c r="D32" s="16">
        <v>13665</v>
      </c>
      <c r="E32" s="16">
        <v>1535</v>
      </c>
      <c r="F32" s="16">
        <v>3707</v>
      </c>
      <c r="G32" s="16">
        <v>3693</v>
      </c>
      <c r="H32" s="16">
        <v>2765</v>
      </c>
      <c r="I32" s="16">
        <v>1965</v>
      </c>
    </row>
    <row r="33" spans="1:9" ht="12.75">
      <c r="A33" s="16" t="s">
        <v>72</v>
      </c>
      <c r="B33" s="16" t="s">
        <v>28</v>
      </c>
      <c r="C33" s="16">
        <v>23777</v>
      </c>
      <c r="D33" s="16">
        <v>37348</v>
      </c>
      <c r="E33" s="16">
        <v>3642</v>
      </c>
      <c r="F33" s="16">
        <v>9577</v>
      </c>
      <c r="G33" s="16">
        <v>11579</v>
      </c>
      <c r="H33" s="16">
        <v>7098</v>
      </c>
      <c r="I33" s="16">
        <v>5452</v>
      </c>
    </row>
    <row r="34" spans="1:9" ht="12.75">
      <c r="A34" s="16" t="s">
        <v>49</v>
      </c>
      <c r="B34" s="16" t="s">
        <v>79</v>
      </c>
      <c r="C34" s="16">
        <v>9676</v>
      </c>
      <c r="D34" s="16">
        <v>15220</v>
      </c>
      <c r="E34" s="16">
        <v>1613</v>
      </c>
      <c r="F34" s="16">
        <v>3980</v>
      </c>
      <c r="G34" s="16">
        <v>4441</v>
      </c>
      <c r="H34" s="16">
        <v>3092</v>
      </c>
      <c r="I34" s="16">
        <v>2094</v>
      </c>
    </row>
    <row r="35" spans="1:9" ht="12.75">
      <c r="A35" s="16" t="s">
        <v>76</v>
      </c>
      <c r="B35" s="16" t="s">
        <v>84</v>
      </c>
      <c r="C35" s="16">
        <v>5857</v>
      </c>
      <c r="D35" s="16">
        <v>9016</v>
      </c>
      <c r="E35" s="16">
        <v>1065</v>
      </c>
      <c r="F35" s="16">
        <v>2363</v>
      </c>
      <c r="G35" s="16">
        <v>2708</v>
      </c>
      <c r="H35" s="16">
        <v>1728</v>
      </c>
      <c r="I35" s="16">
        <v>1152</v>
      </c>
    </row>
    <row r="36" spans="1:9" ht="12.75">
      <c r="A36" s="16" t="s">
        <v>9</v>
      </c>
      <c r="B36" s="16" t="s">
        <v>35</v>
      </c>
      <c r="C36" s="16">
        <v>13526</v>
      </c>
      <c r="D36" s="16">
        <v>20672</v>
      </c>
      <c r="E36" s="16">
        <v>1929</v>
      </c>
      <c r="F36" s="16">
        <v>5992</v>
      </c>
      <c r="G36" s="16">
        <v>5894</v>
      </c>
      <c r="H36" s="16">
        <v>3958</v>
      </c>
      <c r="I36" s="16">
        <v>2899</v>
      </c>
    </row>
    <row r="37" spans="1:9" ht="12.75">
      <c r="A37" s="16" t="s">
        <v>73</v>
      </c>
      <c r="B37" s="16" t="s">
        <v>78</v>
      </c>
      <c r="C37" s="16">
        <v>13959</v>
      </c>
      <c r="D37" s="16">
        <v>21973</v>
      </c>
      <c r="E37" s="16">
        <v>2475</v>
      </c>
      <c r="F37" s="16">
        <v>5768</v>
      </c>
      <c r="G37" s="16">
        <v>6491</v>
      </c>
      <c r="H37" s="16">
        <v>4039</v>
      </c>
      <c r="I37" s="16">
        <v>3200</v>
      </c>
    </row>
    <row r="38" spans="1:9" ht="12.75">
      <c r="A38" s="16" t="s">
        <v>29</v>
      </c>
      <c r="B38" s="16" t="s">
        <v>75</v>
      </c>
      <c r="C38" s="16">
        <v>8111</v>
      </c>
      <c r="D38" s="16">
        <v>12068</v>
      </c>
      <c r="E38" s="16">
        <v>1348</v>
      </c>
      <c r="F38" s="16">
        <v>3154</v>
      </c>
      <c r="G38" s="16">
        <v>3284</v>
      </c>
      <c r="H38" s="16">
        <v>2174</v>
      </c>
      <c r="I38" s="16">
        <v>2108</v>
      </c>
    </row>
    <row r="39" spans="1:9" ht="12.75">
      <c r="A39" s="16" t="s">
        <v>68</v>
      </c>
      <c r="B39" s="16" t="s">
        <v>14</v>
      </c>
      <c r="C39" s="16">
        <v>35064</v>
      </c>
      <c r="D39" s="16">
        <v>54877</v>
      </c>
      <c r="E39" s="16">
        <v>5515</v>
      </c>
      <c r="F39" s="16">
        <v>15714</v>
      </c>
      <c r="G39" s="16">
        <v>15678</v>
      </c>
      <c r="H39" s="16">
        <v>10452</v>
      </c>
      <c r="I39" s="16">
        <v>7518</v>
      </c>
    </row>
    <row r="40" spans="1:9" ht="12.75">
      <c r="A40" s="16" t="s">
        <v>19</v>
      </c>
      <c r="B40" s="16" t="s">
        <v>81</v>
      </c>
      <c r="C40" s="16">
        <v>6081</v>
      </c>
      <c r="D40" s="16">
        <v>9413</v>
      </c>
      <c r="E40" s="16">
        <v>976</v>
      </c>
      <c r="F40" s="16">
        <v>2209</v>
      </c>
      <c r="G40" s="16">
        <v>2466</v>
      </c>
      <c r="H40" s="16">
        <v>2210</v>
      </c>
      <c r="I40" s="16">
        <v>1552</v>
      </c>
    </row>
    <row r="41" spans="1:9" ht="12.75">
      <c r="A41" s="16" t="s">
        <v>48</v>
      </c>
      <c r="B41" s="16" t="s">
        <v>17</v>
      </c>
      <c r="C41" s="16">
        <v>5998</v>
      </c>
      <c r="D41" s="16">
        <v>8692</v>
      </c>
      <c r="E41" s="16">
        <v>977</v>
      </c>
      <c r="F41" s="16">
        <v>2161</v>
      </c>
      <c r="G41" s="16">
        <v>2537</v>
      </c>
      <c r="H41" s="16">
        <v>1857</v>
      </c>
      <c r="I41" s="16">
        <v>1160</v>
      </c>
    </row>
    <row r="42" spans="1:9" ht="12.75">
      <c r="A42" s="16" t="s">
        <v>59</v>
      </c>
      <c r="B42" s="16" t="s">
        <v>80</v>
      </c>
      <c r="C42" s="16">
        <v>9191</v>
      </c>
      <c r="D42" s="16">
        <v>14541</v>
      </c>
      <c r="E42" s="16">
        <v>1545</v>
      </c>
      <c r="F42" s="16">
        <v>3704</v>
      </c>
      <c r="G42" s="16">
        <v>4098</v>
      </c>
      <c r="H42" s="16">
        <v>2989</v>
      </c>
      <c r="I42" s="16">
        <v>2205</v>
      </c>
    </row>
    <row r="43" spans="1:9" ht="12.75">
      <c r="A43" s="16" t="s">
        <v>63</v>
      </c>
      <c r="B43" s="16" t="s">
        <v>31</v>
      </c>
      <c r="C43" s="16">
        <v>7782</v>
      </c>
      <c r="D43" s="16">
        <v>11168</v>
      </c>
      <c r="E43" s="16">
        <v>1110</v>
      </c>
      <c r="F43" s="16">
        <v>2768</v>
      </c>
      <c r="G43" s="16">
        <v>3309</v>
      </c>
      <c r="H43" s="16">
        <v>2318</v>
      </c>
      <c r="I43" s="16">
        <v>1663</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2015-04-07T11:05:34Z</dcterms:modified>
  <cp:category/>
  <cp:version/>
  <cp:contentType/>
  <cp:contentStatus/>
</cp:coreProperties>
</file>