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<sst xmlns="http://schemas.openxmlformats.org/spreadsheetml/2006/main" count="201" uniqueCount="108">
  <si>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</si>
  <si>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</si>
  <si>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</si>
  <si>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</si>
  <si>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</si>
  <si>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</si>
  <si>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</si>
  <si>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</si>
  <si>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</si>
  <si>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</si>
  <si>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</si>
  <si>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</si>
  <si>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</si>
  <si>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</si>
  <si>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</si>
  <si>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</si>
  <si>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</si>
  <si>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</si>
  <si>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</si>
  <si>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</si>
  <si>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</si>
  <si>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</si>
  <si>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</si>
  <si>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</si>
  <si>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</si>
  <si>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</si>
  <si>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</si>
  <si>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</si>
  <si>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</si>
  <si>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</si>
  <si>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</si>
  <si>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</si>
  <si>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</si>
  <si>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</si>
  <si>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</si>
  <si>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</si>
  <si>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</si>
  <si>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</si>
  <si>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</si>
  <si>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</si>
  <si>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</si>
  <si>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</si>
  <si>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</si>
  <si>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</si>
  <si>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</si>
  <si>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</si>
  <si>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</si>
  <si>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</si>
  <si>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</si>
  <si>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</si>
  <si>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</si>
  <si>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</si>
  <si>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</si>
  <si>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</si>
  <si>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</si>
  <si>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</si>
  <si>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</si>
  <si>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</si>
  <si>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</si>
  <si>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</si>
  <si>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</si>
  <si>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</si>
  <si>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</si>
  <si>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</si>
  <si>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</si>
  <si>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</si>
  <si>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</si>
  <si>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</si>
  <si>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</si>
  <si>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</si>
  <si>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</si>
  <si>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</si>
  <si>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</si>
  <si>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</si>
  <si>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</si>
  <si>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</si>
  <si>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</si>
  <si>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</si>
  <si>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</si>
  <si>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</si>
  <si>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</si>
  <si>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</si>
  <si>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</si>
  <si>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</si>
  <si>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</si>
  <si>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</si>
  <si>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</si>
  <si>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</si>
  <si>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</si>
  <si>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</si>
  <si>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</si>
  <si>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</si>
  <si>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</si>
  <si>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</si>
  <si>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</si>
  <si>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</si>
  <si>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</si>
  <si>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</si>
  <si>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</si>
  <si>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</si>
  <si>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</si>
  <si>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</si>
  <si>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</si>
  <si>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</si>
  <si>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</si>
  <si>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</si>
  <si>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</si>
  <si>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30.06.2015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</si>
</sst>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spans="2:4" ht="12.75">
      <c r="B3" s="3"/>
      <c r="C3" s="4"/>
      <c r="D3" s="4"/>
    </row>
    <row r="4" spans="2:14" ht="15.75" customHeight="1">
      <c r="B4" s="21" t="s">
        <v>85</v>
      </c>
      <c r="C4" s="19" t="s">
        <v>86</v>
      </c>
      <c r="D4" s="20" t="s">
        <v>91</v>
      </c>
      <c r="E4" s="21" t="s">
        <v>92</v>
      </c>
      <c r="F4" s="21"/>
      <c r="G4" s="21"/>
      <c r="H4" s="21"/>
      <c r="I4" s="21"/>
      <c r="J4" s="21"/>
      <c r="K4" s="21"/>
      <c r="L4" s="21"/>
      <c r="M4" s="21"/>
      <c r="N4" s="21"/>
    </row>
    <row r="5" spans="1:14" ht="15.75" customHeight="1">
      <c r="A5" s="2" t="s">
        <v>39</v>
      </c>
      <c r="B5" s="21"/>
      <c r="C5" s="19"/>
      <c r="D5" s="20"/>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v>11042</v>
      </c>
      <c r="D7" s="9">
        <f>E7+G7+I7+K7+M7</f>
        <v>13357</v>
      </c>
      <c r="E7" s="9">
        <f>man!E2</f>
        <v>1400</v>
      </c>
      <c r="F7" s="12">
        <f>E7/D7*100</f>
        <v>10.48139552294677</v>
      </c>
      <c r="G7" s="9">
        <f>man!F2</f>
        <v>3951</v>
      </c>
      <c r="H7" s="12">
        <f>G7/D7*100</f>
        <v>29.579995507973344</v>
      </c>
      <c r="I7" s="9">
        <f>man!G2</f>
        <v>3956</v>
      </c>
      <c r="J7" s="12">
        <f>I7/D7*100</f>
        <v>29.61742906341244</v>
      </c>
      <c r="K7" s="9">
        <f>man!H2</f>
        <v>2505</v>
      </c>
      <c r="L7" s="12">
        <f>K7/D7*100</f>
        <v>18.754211274986897</v>
      </c>
      <c r="M7" s="9">
        <f>man!I2</f>
        <v>1545</v>
      </c>
      <c r="N7" s="14">
        <f>M7/D7*100</f>
        <v>11.566968630680542</v>
      </c>
    </row>
    <row r="8" spans="1:14" ht="12.75">
      <c r="A8" s="1" t="s">
        <v>47</v>
      </c>
      <c r="B8" s="8" t="s">
        <v>11</v>
      </c>
      <c r="C8" s="9">
        <v>15414</v>
      </c>
      <c r="D8" s="9">
        <f aca="true" t="shared" si="0" ref="D8:D48">E8+G8+I8+K8+M8</f>
        <v>18622</v>
      </c>
      <c r="E8" s="9">
        <f>man!E3</f>
        <v>1760</v>
      </c>
      <c r="F8" s="12">
        <f aca="true" t="shared" si="1" ref="F8:F49">E8/D8*100</f>
        <v>9.451186768338523</v>
      </c>
      <c r="G8" s="9">
        <f>man!F3</f>
        <v>5149</v>
      </c>
      <c r="H8" s="12">
        <f aca="true" t="shared" si="2" ref="H8:H49">G8/D8*100</f>
        <v>27.650091289872194</v>
      </c>
      <c r="I8" s="9">
        <f>man!G3</f>
        <v>5594</v>
      </c>
      <c r="J8" s="12">
        <f aca="true" t="shared" si="3" ref="J8:J49">I8/D8*100</f>
        <v>30.03973794436688</v>
      </c>
      <c r="K8" s="9">
        <f>man!H3</f>
        <v>3630</v>
      </c>
      <c r="L8" s="12">
        <f aca="true" t="shared" si="4" ref="L8:L49">K8/D8*100</f>
        <v>19.493072709698207</v>
      </c>
      <c r="M8" s="9">
        <f>man!I3</f>
        <v>2489</v>
      </c>
      <c r="N8" s="14">
        <f aca="true" t="shared" si="5" ref="N8:N49">M8/D8*100</f>
        <v>13.365911287724197</v>
      </c>
    </row>
    <row r="9" spans="1:14" ht="12.75">
      <c r="A9" s="1" t="s">
        <v>58</v>
      </c>
      <c r="B9" s="8" t="s">
        <v>13</v>
      </c>
      <c r="C9" s="9">
        <v>21064</v>
      </c>
      <c r="D9" s="9">
        <f t="shared" si="0"/>
        <v>25656</v>
      </c>
      <c r="E9" s="9">
        <f>man!E4</f>
        <v>2709</v>
      </c>
      <c r="F9" s="12">
        <f t="shared" si="1"/>
        <v>10.558933582787652</v>
      </c>
      <c r="G9" s="9">
        <f>man!F4</f>
        <v>7666</v>
      </c>
      <c r="H9" s="12">
        <f t="shared" si="2"/>
        <v>29.879950109136267</v>
      </c>
      <c r="I9" s="9">
        <f>man!G4</f>
        <v>7636</v>
      </c>
      <c r="J9" s="12">
        <f t="shared" si="3"/>
        <v>29.763018397256</v>
      </c>
      <c r="K9" s="9">
        <f>man!H4</f>
        <v>4580</v>
      </c>
      <c r="L9" s="12">
        <f t="shared" si="4"/>
        <v>17.851574680386655</v>
      </c>
      <c r="M9" s="9">
        <f>man!I4</f>
        <v>3065</v>
      </c>
      <c r="N9" s="14">
        <f t="shared" si="5"/>
        <v>11.946523230433428</v>
      </c>
    </row>
    <row r="10" spans="1:14" ht="12.75">
      <c r="A10" s="1" t="s">
        <v>2</v>
      </c>
      <c r="B10" s="8" t="s">
        <v>62</v>
      </c>
      <c r="C10" s="9">
        <v>15694</v>
      </c>
      <c r="D10" s="9">
        <f t="shared" si="0"/>
        <v>19496</v>
      </c>
      <c r="E10" s="9">
        <f>man!E5</f>
        <v>1956</v>
      </c>
      <c r="F10" s="12">
        <f t="shared" si="1"/>
        <v>10.03282724661469</v>
      </c>
      <c r="G10" s="9">
        <f>man!F5</f>
        <v>5113</v>
      </c>
      <c r="H10" s="12">
        <f t="shared" si="2"/>
        <v>26.22589249076734</v>
      </c>
      <c r="I10" s="9">
        <f>man!G5</f>
        <v>5839</v>
      </c>
      <c r="J10" s="12">
        <f t="shared" si="3"/>
        <v>29.949733278621256</v>
      </c>
      <c r="K10" s="9">
        <f>man!H5</f>
        <v>4061</v>
      </c>
      <c r="L10" s="12">
        <f t="shared" si="4"/>
        <v>20.829913828477636</v>
      </c>
      <c r="M10" s="9">
        <f>man!I5</f>
        <v>2527</v>
      </c>
      <c r="N10" s="14">
        <f t="shared" si="5"/>
        <v>12.961633155519081</v>
      </c>
    </row>
    <row r="11" spans="1:14" ht="12.75">
      <c r="A11" s="1" t="s">
        <v>1</v>
      </c>
      <c r="B11" s="8" t="s">
        <v>60</v>
      </c>
      <c r="C11" s="9">
        <v>25640</v>
      </c>
      <c r="D11" s="9">
        <f t="shared" si="0"/>
        <v>31033</v>
      </c>
      <c r="E11" s="9">
        <f>man!E6</f>
        <v>3067</v>
      </c>
      <c r="F11" s="12">
        <f t="shared" si="1"/>
        <v>9.883027744658913</v>
      </c>
      <c r="G11" s="9">
        <f>man!F6</f>
        <v>8743</v>
      </c>
      <c r="H11" s="12">
        <f t="shared" si="2"/>
        <v>28.1732349434473</v>
      </c>
      <c r="I11" s="9">
        <f>man!G6</f>
        <v>9670</v>
      </c>
      <c r="J11" s="12">
        <f t="shared" si="3"/>
        <v>31.16037766248832</v>
      </c>
      <c r="K11" s="9">
        <f>man!H6</f>
        <v>5913</v>
      </c>
      <c r="L11" s="12">
        <f t="shared" si="4"/>
        <v>19.053910353494665</v>
      </c>
      <c r="M11" s="9">
        <f>man!I6</f>
        <v>3640</v>
      </c>
      <c r="N11" s="14">
        <f t="shared" si="5"/>
        <v>11.729449295910804</v>
      </c>
    </row>
    <row r="12" spans="1:14" ht="12.75">
      <c r="A12" s="1" t="s">
        <v>21</v>
      </c>
      <c r="B12" s="8" t="s">
        <v>70</v>
      </c>
      <c r="C12" s="9">
        <v>8146</v>
      </c>
      <c r="D12" s="9">
        <f t="shared" si="0"/>
        <v>10164</v>
      </c>
      <c r="E12" s="9">
        <f>man!E7</f>
        <v>1262</v>
      </c>
      <c r="F12" s="12">
        <f t="shared" si="1"/>
        <v>12.416371507280598</v>
      </c>
      <c r="G12" s="9">
        <f>man!F7</f>
        <v>2872</v>
      </c>
      <c r="H12" s="12">
        <f t="shared" si="2"/>
        <v>28.25659189295553</v>
      </c>
      <c r="I12" s="9">
        <f>man!G7</f>
        <v>3017</v>
      </c>
      <c r="J12" s="12">
        <f t="shared" si="3"/>
        <v>29.6831955922865</v>
      </c>
      <c r="K12" s="9">
        <f>man!H7</f>
        <v>1901</v>
      </c>
      <c r="L12" s="12">
        <f t="shared" si="4"/>
        <v>18.70326643053916</v>
      </c>
      <c r="M12" s="9">
        <f>man!I7</f>
        <v>1112</v>
      </c>
      <c r="N12" s="14">
        <f t="shared" si="5"/>
        <v>10.940574576938213</v>
      </c>
    </row>
    <row r="13" spans="1:14" ht="12.75">
      <c r="A13" s="1" t="s">
        <v>18</v>
      </c>
      <c r="B13" s="8" t="s">
        <v>37</v>
      </c>
      <c r="C13" s="9">
        <v>6318</v>
      </c>
      <c r="D13" s="9">
        <f t="shared" si="0"/>
        <v>7833</v>
      </c>
      <c r="E13" s="9">
        <f>man!E8</f>
        <v>756</v>
      </c>
      <c r="F13" s="12">
        <f t="shared" si="1"/>
        <v>9.651474530831099</v>
      </c>
      <c r="G13" s="9">
        <f>man!F8</f>
        <v>2040</v>
      </c>
      <c r="H13" s="12">
        <f t="shared" si="2"/>
        <v>26.04366143240138</v>
      </c>
      <c r="I13" s="9">
        <f>man!G8</f>
        <v>2348</v>
      </c>
      <c r="J13" s="12">
        <f t="shared" si="3"/>
        <v>29.975743648665897</v>
      </c>
      <c r="K13" s="9">
        <f>man!H8</f>
        <v>1581</v>
      </c>
      <c r="L13" s="12">
        <f t="shared" si="4"/>
        <v>20.18383761011107</v>
      </c>
      <c r="M13" s="9">
        <f>man!I8</f>
        <v>1108</v>
      </c>
      <c r="N13" s="14">
        <f t="shared" si="5"/>
        <v>14.145282777990554</v>
      </c>
    </row>
    <row r="14" spans="1:14" ht="12.75">
      <c r="A14" s="1" t="s">
        <v>22</v>
      </c>
      <c r="B14" s="8" t="s">
        <v>74</v>
      </c>
      <c r="C14" s="9">
        <v>25337</v>
      </c>
      <c r="D14" s="9">
        <f t="shared" si="0"/>
        <v>30995</v>
      </c>
      <c r="E14" s="9">
        <f>man!E9</f>
        <v>2718</v>
      </c>
      <c r="F14" s="12">
        <f t="shared" si="1"/>
        <v>8.769156315534763</v>
      </c>
      <c r="G14" s="9">
        <f>man!F9</f>
        <v>9215</v>
      </c>
      <c r="H14" s="12">
        <f t="shared" si="2"/>
        <v>29.73060170995322</v>
      </c>
      <c r="I14" s="9">
        <f>man!G9</f>
        <v>9237</v>
      </c>
      <c r="J14" s="12">
        <f t="shared" si="3"/>
        <v>29.801580900145186</v>
      </c>
      <c r="K14" s="9">
        <f>man!H9</f>
        <v>5689</v>
      </c>
      <c r="L14" s="12">
        <f t="shared" si="4"/>
        <v>18.354573318277144</v>
      </c>
      <c r="M14" s="9">
        <f>man!I9</f>
        <v>4136</v>
      </c>
      <c r="N14" s="14">
        <f t="shared" si="5"/>
        <v>13.344087756089692</v>
      </c>
    </row>
    <row r="15" spans="1:16" ht="12.75">
      <c r="A15" s="1" t="s">
        <v>24</v>
      </c>
      <c r="B15" s="8" t="s">
        <v>71</v>
      </c>
      <c r="C15" s="9">
        <v>9024</v>
      </c>
      <c r="D15" s="9">
        <f t="shared" si="0"/>
        <v>11147</v>
      </c>
      <c r="E15" s="9">
        <f>man!E10</f>
        <v>962</v>
      </c>
      <c r="F15" s="12">
        <f t="shared" si="1"/>
        <v>8.630124697227954</v>
      </c>
      <c r="G15" s="9">
        <f>man!F10</f>
        <v>2772</v>
      </c>
      <c r="H15" s="12">
        <f t="shared" si="2"/>
        <v>24.867677401991568</v>
      </c>
      <c r="I15" s="9">
        <f>man!G10</f>
        <v>3327</v>
      </c>
      <c r="J15" s="12">
        <f t="shared" si="3"/>
        <v>29.846595496546158</v>
      </c>
      <c r="K15" s="9">
        <f>man!H10</f>
        <v>2375</v>
      </c>
      <c r="L15" s="12">
        <f t="shared" si="4"/>
        <v>21.306181035256124</v>
      </c>
      <c r="M15" s="9">
        <f>man!I10</f>
        <v>1711</v>
      </c>
      <c r="N15" s="14">
        <f t="shared" si="5"/>
        <v>15.3494213689782</v>
      </c>
      <c r="P15" s="16"/>
    </row>
    <row r="16" spans="1:14" ht="12.75">
      <c r="A16" s="1" t="s">
        <v>30</v>
      </c>
      <c r="B16" s="8" t="s">
        <v>45</v>
      </c>
      <c r="C16" s="9">
        <v>184492</v>
      </c>
      <c r="D16" s="9">
        <f t="shared" si="0"/>
        <v>218498</v>
      </c>
      <c r="E16" s="9">
        <f>man!E11</f>
        <v>21229</v>
      </c>
      <c r="F16" s="12">
        <f t="shared" si="1"/>
        <v>9.715878406209667</v>
      </c>
      <c r="G16" s="9">
        <f>man!F11</f>
        <v>67009</v>
      </c>
      <c r="H16" s="12">
        <f t="shared" si="2"/>
        <v>30.668015267874303</v>
      </c>
      <c r="I16" s="9">
        <f>man!G11</f>
        <v>67249</v>
      </c>
      <c r="J16" s="12">
        <f t="shared" si="3"/>
        <v>30.777856090215927</v>
      </c>
      <c r="K16" s="9">
        <f>man!H11</f>
        <v>37398</v>
      </c>
      <c r="L16" s="12">
        <f t="shared" si="4"/>
        <v>17.115946141383446</v>
      </c>
      <c r="M16" s="9">
        <f>man!I11</f>
        <v>25613</v>
      </c>
      <c r="N16" s="14">
        <f t="shared" si="5"/>
        <v>11.722304094316653</v>
      </c>
    </row>
    <row r="17" spans="1:14" ht="12.75">
      <c r="A17" s="1" t="s">
        <v>77</v>
      </c>
      <c r="B17" s="8" t="s">
        <v>16</v>
      </c>
      <c r="C17" s="9">
        <v>12412</v>
      </c>
      <c r="D17" s="9">
        <f t="shared" si="0"/>
        <v>15513</v>
      </c>
      <c r="E17" s="9">
        <f>man!E12</f>
        <v>1460</v>
      </c>
      <c r="F17" s="12">
        <f t="shared" si="1"/>
        <v>9.411461354992587</v>
      </c>
      <c r="G17" s="9">
        <f>man!F12</f>
        <v>3961</v>
      </c>
      <c r="H17" s="12">
        <f t="shared" si="2"/>
        <v>25.53342358022304</v>
      </c>
      <c r="I17" s="9">
        <f>man!G12</f>
        <v>4557</v>
      </c>
      <c r="J17" s="12">
        <f t="shared" si="3"/>
        <v>29.37536259911042</v>
      </c>
      <c r="K17" s="9">
        <f>man!H12</f>
        <v>3190</v>
      </c>
      <c r="L17" s="12">
        <f t="shared" si="4"/>
        <v>20.563398440018048</v>
      </c>
      <c r="M17" s="9">
        <f>man!I12</f>
        <v>2345</v>
      </c>
      <c r="N17" s="14">
        <f t="shared" si="5"/>
        <v>15.116354025655902</v>
      </c>
    </row>
    <row r="18" spans="1:14" ht="12.75">
      <c r="A18" s="1" t="s">
        <v>64</v>
      </c>
      <c r="B18" s="8" t="s">
        <v>12</v>
      </c>
      <c r="C18" s="9">
        <v>7270</v>
      </c>
      <c r="D18" s="9">
        <f t="shared" si="0"/>
        <v>8205</v>
      </c>
      <c r="E18" s="9">
        <f>man!E13</f>
        <v>861</v>
      </c>
      <c r="F18" s="12">
        <f t="shared" si="1"/>
        <v>10.493601462522852</v>
      </c>
      <c r="G18" s="9">
        <f>man!F13</f>
        <v>2101</v>
      </c>
      <c r="H18" s="12">
        <f t="shared" si="2"/>
        <v>25.606337599024986</v>
      </c>
      <c r="I18" s="9">
        <f>man!G13</f>
        <v>2427</v>
      </c>
      <c r="J18" s="12">
        <f t="shared" si="3"/>
        <v>29.579524680073128</v>
      </c>
      <c r="K18" s="9">
        <f>man!H13</f>
        <v>1734</v>
      </c>
      <c r="L18" s="12">
        <f t="shared" si="4"/>
        <v>21.13345521023766</v>
      </c>
      <c r="M18" s="9">
        <f>man!I13</f>
        <v>1082</v>
      </c>
      <c r="N18" s="14">
        <f t="shared" si="5"/>
        <v>13.187081048141378</v>
      </c>
    </row>
    <row r="19" spans="1:14" ht="12.75">
      <c r="A19" s="1" t="s">
        <v>38</v>
      </c>
      <c r="B19" s="8" t="s">
        <v>3</v>
      </c>
      <c r="C19" s="9">
        <v>6496</v>
      </c>
      <c r="D19" s="9">
        <f t="shared" si="0"/>
        <v>7345</v>
      </c>
      <c r="E19" s="9">
        <f>man!E14</f>
        <v>820</v>
      </c>
      <c r="F19" s="12">
        <f t="shared" si="1"/>
        <v>11.164057181756297</v>
      </c>
      <c r="G19" s="9">
        <f>man!F14</f>
        <v>1901</v>
      </c>
      <c r="H19" s="12">
        <f t="shared" si="2"/>
        <v>25.881552076242343</v>
      </c>
      <c r="I19" s="9">
        <f>man!G14</f>
        <v>2283</v>
      </c>
      <c r="J19" s="12">
        <f t="shared" si="3"/>
        <v>31.082368958475154</v>
      </c>
      <c r="K19" s="9">
        <f>man!H14</f>
        <v>1372</v>
      </c>
      <c r="L19" s="12">
        <f t="shared" si="4"/>
        <v>18.679373723621513</v>
      </c>
      <c r="M19" s="9">
        <f>man!I14</f>
        <v>969</v>
      </c>
      <c r="N19" s="14">
        <f t="shared" si="5"/>
        <v>13.192648059904696</v>
      </c>
    </row>
    <row r="20" spans="1:14" ht="12.75">
      <c r="A20" s="1" t="s">
        <v>51</v>
      </c>
      <c r="B20" s="8" t="s">
        <v>43</v>
      </c>
      <c r="C20" s="9">
        <v>40148</v>
      </c>
      <c r="D20" s="9">
        <f t="shared" si="0"/>
        <v>50789</v>
      </c>
      <c r="E20" s="9">
        <f>man!E15</f>
        <v>6001</v>
      </c>
      <c r="F20" s="12">
        <f t="shared" si="1"/>
        <v>11.815550611352851</v>
      </c>
      <c r="G20" s="9">
        <f>man!F15</f>
        <v>15817</v>
      </c>
      <c r="H20" s="12">
        <f t="shared" si="2"/>
        <v>31.142570241587748</v>
      </c>
      <c r="I20" s="9">
        <f>man!G15</f>
        <v>14771</v>
      </c>
      <c r="J20" s="12">
        <f t="shared" si="3"/>
        <v>29.08306916852074</v>
      </c>
      <c r="K20" s="9">
        <f>man!H15</f>
        <v>8658</v>
      </c>
      <c r="L20" s="12">
        <f t="shared" si="4"/>
        <v>17.046998365787868</v>
      </c>
      <c r="M20" s="9">
        <f>man!I15</f>
        <v>5542</v>
      </c>
      <c r="N20" s="14">
        <f t="shared" si="5"/>
        <v>10.911811612750792</v>
      </c>
    </row>
    <row r="21" spans="1:14" ht="12.75">
      <c r="A21" s="1" t="s">
        <v>23</v>
      </c>
      <c r="B21" s="8" t="s">
        <v>40</v>
      </c>
      <c r="C21" s="9">
        <v>31473</v>
      </c>
      <c r="D21" s="9">
        <f t="shared" si="0"/>
        <v>37741</v>
      </c>
      <c r="E21" s="9">
        <f>man!E16</f>
        <v>4275</v>
      </c>
      <c r="F21" s="12">
        <f t="shared" si="1"/>
        <v>11.327203836676293</v>
      </c>
      <c r="G21" s="9">
        <f>man!F16</f>
        <v>10891</v>
      </c>
      <c r="H21" s="12">
        <f t="shared" si="2"/>
        <v>28.857210990699773</v>
      </c>
      <c r="I21" s="9">
        <f>man!G16</f>
        <v>10878</v>
      </c>
      <c r="J21" s="12">
        <f t="shared" si="3"/>
        <v>28.822765692482978</v>
      </c>
      <c r="K21" s="9">
        <f>man!H16</f>
        <v>7070</v>
      </c>
      <c r="L21" s="12">
        <f t="shared" si="4"/>
        <v>18.732942953286877</v>
      </c>
      <c r="M21" s="9">
        <f>man!I16</f>
        <v>4627</v>
      </c>
      <c r="N21" s="14">
        <f t="shared" si="5"/>
        <v>12.259876526854084</v>
      </c>
    </row>
    <row r="22" spans="1:14" ht="12.75">
      <c r="A22" s="1" t="s">
        <v>53</v>
      </c>
      <c r="B22" s="8" t="s">
        <v>4</v>
      </c>
      <c r="C22" s="9">
        <v>4858</v>
      </c>
      <c r="D22" s="9">
        <f t="shared" si="0"/>
        <v>6439</v>
      </c>
      <c r="E22" s="9">
        <f>man!E17</f>
        <v>436</v>
      </c>
      <c r="F22" s="12">
        <f t="shared" si="1"/>
        <v>6.771237769840037</v>
      </c>
      <c r="G22" s="9">
        <f>man!F17</f>
        <v>1642</v>
      </c>
      <c r="H22" s="12">
        <f t="shared" si="2"/>
        <v>25.50085416990216</v>
      </c>
      <c r="I22" s="9">
        <f>man!G17</f>
        <v>2096</v>
      </c>
      <c r="J22" s="12">
        <f t="shared" si="3"/>
        <v>32.551638453175954</v>
      </c>
      <c r="K22" s="9">
        <f>man!H17</f>
        <v>1308</v>
      </c>
      <c r="L22" s="12">
        <f t="shared" si="4"/>
        <v>20.31371330952011</v>
      </c>
      <c r="M22" s="9">
        <f>man!I17</f>
        <v>957</v>
      </c>
      <c r="N22" s="14">
        <f t="shared" si="5"/>
        <v>14.862556297561733</v>
      </c>
    </row>
    <row r="23" spans="1:14" ht="12.75">
      <c r="A23" s="1" t="s">
        <v>8</v>
      </c>
      <c r="B23" s="8" t="s">
        <v>36</v>
      </c>
      <c r="C23" s="9">
        <v>10460</v>
      </c>
      <c r="D23" s="9">
        <f t="shared" si="0"/>
        <v>12463</v>
      </c>
      <c r="E23" s="9">
        <f>man!E18</f>
        <v>1353</v>
      </c>
      <c r="F23" s="12">
        <f t="shared" si="1"/>
        <v>10.85613415710503</v>
      </c>
      <c r="G23" s="9">
        <f>man!F18</f>
        <v>3681</v>
      </c>
      <c r="H23" s="12">
        <f t="shared" si="2"/>
        <v>29.53542485757843</v>
      </c>
      <c r="I23" s="9">
        <f>man!G18</f>
        <v>3480</v>
      </c>
      <c r="J23" s="12">
        <f t="shared" si="3"/>
        <v>27.92265104709941</v>
      </c>
      <c r="K23" s="9">
        <f>man!H18</f>
        <v>2345</v>
      </c>
      <c r="L23" s="12">
        <f t="shared" si="4"/>
        <v>18.81569445558854</v>
      </c>
      <c r="M23" s="9">
        <f>man!I18</f>
        <v>1604</v>
      </c>
      <c r="N23" s="14">
        <f t="shared" si="5"/>
        <v>12.87009548262858</v>
      </c>
    </row>
    <row r="24" spans="1:14" ht="12.75">
      <c r="A24" s="1" t="s">
        <v>69</v>
      </c>
      <c r="B24" s="8" t="s">
        <v>42</v>
      </c>
      <c r="C24" s="9">
        <v>20145</v>
      </c>
      <c r="D24" s="9">
        <f t="shared" si="0"/>
        <v>24040</v>
      </c>
      <c r="E24" s="9">
        <f>man!E19</f>
        <v>2895</v>
      </c>
      <c r="F24" s="12">
        <f t="shared" si="1"/>
        <v>12.042429284525792</v>
      </c>
      <c r="G24" s="9">
        <f>man!F19</f>
        <v>7059</v>
      </c>
      <c r="H24" s="12">
        <f t="shared" si="2"/>
        <v>29.363560732113143</v>
      </c>
      <c r="I24" s="9">
        <f>man!G19</f>
        <v>6922</v>
      </c>
      <c r="J24" s="12">
        <f t="shared" si="3"/>
        <v>28.793677204658902</v>
      </c>
      <c r="K24" s="9">
        <f>man!H19</f>
        <v>4243</v>
      </c>
      <c r="L24" s="12">
        <f t="shared" si="4"/>
        <v>17.64975041597338</v>
      </c>
      <c r="M24" s="9">
        <f>man!I19</f>
        <v>2921</v>
      </c>
      <c r="N24" s="14">
        <f t="shared" si="5"/>
        <v>12.150582362728786</v>
      </c>
    </row>
    <row r="25" spans="1:14" ht="12.75">
      <c r="A25" s="1" t="s">
        <v>6</v>
      </c>
      <c r="B25" s="8" t="s">
        <v>57</v>
      </c>
      <c r="C25" s="9">
        <v>15124</v>
      </c>
      <c r="D25" s="9">
        <f t="shared" si="0"/>
        <v>18854</v>
      </c>
      <c r="E25" s="9">
        <f>man!E20</f>
        <v>2239</v>
      </c>
      <c r="F25" s="12">
        <f t="shared" si="1"/>
        <v>11.875464092500266</v>
      </c>
      <c r="G25" s="9">
        <f>man!F20</f>
        <v>5351</v>
      </c>
      <c r="H25" s="12">
        <f t="shared" si="2"/>
        <v>28.381245359074995</v>
      </c>
      <c r="I25" s="9">
        <f>man!G20</f>
        <v>5710</v>
      </c>
      <c r="J25" s="12">
        <f t="shared" si="3"/>
        <v>30.285350588734488</v>
      </c>
      <c r="K25" s="9">
        <f>man!H20</f>
        <v>3299</v>
      </c>
      <c r="L25" s="12">
        <f t="shared" si="4"/>
        <v>17.497613238570064</v>
      </c>
      <c r="M25" s="9">
        <f>man!I20</f>
        <v>2255</v>
      </c>
      <c r="N25" s="14">
        <f t="shared" si="5"/>
        <v>11.960326721120186</v>
      </c>
    </row>
    <row r="26" spans="1:14" ht="12.75">
      <c r="A26" s="1" t="s">
        <v>10</v>
      </c>
      <c r="B26" s="8" t="s">
        <v>65</v>
      </c>
      <c r="C26" s="9">
        <v>6859</v>
      </c>
      <c r="D26" s="9">
        <f t="shared" si="0"/>
        <v>7676</v>
      </c>
      <c r="E26" s="9">
        <f>man!E21</f>
        <v>1119</v>
      </c>
      <c r="F26" s="12">
        <f t="shared" si="1"/>
        <v>14.577905158936947</v>
      </c>
      <c r="G26" s="9">
        <f>man!F21</f>
        <v>2036</v>
      </c>
      <c r="H26" s="12">
        <f t="shared" si="2"/>
        <v>26.52423137050547</v>
      </c>
      <c r="I26" s="9">
        <f>man!G21</f>
        <v>2216</v>
      </c>
      <c r="J26" s="12">
        <f t="shared" si="3"/>
        <v>28.869202709744656</v>
      </c>
      <c r="K26" s="9">
        <f>man!H21</f>
        <v>1314</v>
      </c>
      <c r="L26" s="12">
        <f t="shared" si="4"/>
        <v>17.118290776446067</v>
      </c>
      <c r="M26" s="9">
        <f>man!I21</f>
        <v>991</v>
      </c>
      <c r="N26" s="14">
        <f t="shared" si="5"/>
        <v>12.910369984366858</v>
      </c>
    </row>
    <row r="27" spans="1:14" ht="12.75">
      <c r="A27" s="1" t="s">
        <v>61</v>
      </c>
      <c r="B27" s="8" t="s">
        <v>25</v>
      </c>
      <c r="C27" s="9">
        <v>7886</v>
      </c>
      <c r="D27" s="9">
        <f t="shared" si="0"/>
        <v>9247</v>
      </c>
      <c r="E27" s="9">
        <f>man!E22</f>
        <v>1168</v>
      </c>
      <c r="F27" s="12">
        <f t="shared" si="1"/>
        <v>12.631123607656539</v>
      </c>
      <c r="G27" s="9">
        <f>man!F22</f>
        <v>2542</v>
      </c>
      <c r="H27" s="12">
        <f t="shared" si="2"/>
        <v>27.489996755704553</v>
      </c>
      <c r="I27" s="9">
        <f>man!G22</f>
        <v>2644</v>
      </c>
      <c r="J27" s="12">
        <f t="shared" si="3"/>
        <v>28.59305720774305</v>
      </c>
      <c r="K27" s="9">
        <f>man!H22</f>
        <v>1793</v>
      </c>
      <c r="L27" s="12">
        <f t="shared" si="4"/>
        <v>19.390072455931655</v>
      </c>
      <c r="M27" s="9">
        <f>man!I22</f>
        <v>1100</v>
      </c>
      <c r="N27" s="14">
        <f t="shared" si="5"/>
        <v>11.895749972964206</v>
      </c>
    </row>
    <row r="28" spans="1:14" ht="12.75">
      <c r="A28" s="1" t="s">
        <v>27</v>
      </c>
      <c r="B28" s="8" t="s">
        <v>41</v>
      </c>
      <c r="C28" s="9">
        <v>9023</v>
      </c>
      <c r="D28" s="9">
        <f t="shared" si="0"/>
        <v>12049</v>
      </c>
      <c r="E28" s="9">
        <f>man!E23</f>
        <v>785</v>
      </c>
      <c r="F28" s="12">
        <f t="shared" si="1"/>
        <v>6.515063490746121</v>
      </c>
      <c r="G28" s="9">
        <f>man!F23</f>
        <v>3245</v>
      </c>
      <c r="H28" s="12">
        <f t="shared" si="2"/>
        <v>26.93169557639638</v>
      </c>
      <c r="I28" s="9">
        <f>man!G23</f>
        <v>3991</v>
      </c>
      <c r="J28" s="12">
        <f t="shared" si="3"/>
        <v>33.12308075358951</v>
      </c>
      <c r="K28" s="9">
        <f>man!H23</f>
        <v>2434</v>
      </c>
      <c r="L28" s="12">
        <f t="shared" si="4"/>
        <v>20.2008465432816</v>
      </c>
      <c r="M28" s="9">
        <f>man!I23</f>
        <v>1594</v>
      </c>
      <c r="N28" s="14">
        <f t="shared" si="5"/>
        <v>13.22931363598639</v>
      </c>
    </row>
    <row r="29" spans="1:14" ht="12.75">
      <c r="A29" s="1" t="s">
        <v>46</v>
      </c>
      <c r="B29" s="8" t="s">
        <v>56</v>
      </c>
      <c r="C29" s="9">
        <v>13465</v>
      </c>
      <c r="D29" s="9">
        <f t="shared" si="0"/>
        <v>15966</v>
      </c>
      <c r="E29" s="9">
        <f>man!E24</f>
        <v>1582</v>
      </c>
      <c r="F29" s="12">
        <f t="shared" si="1"/>
        <v>9.908555680821745</v>
      </c>
      <c r="G29" s="9">
        <f>man!F24</f>
        <v>4020</v>
      </c>
      <c r="H29" s="12">
        <f t="shared" si="2"/>
        <v>25.178504321683576</v>
      </c>
      <c r="I29" s="9">
        <f>man!G24</f>
        <v>5215</v>
      </c>
      <c r="J29" s="12">
        <f t="shared" si="3"/>
        <v>32.66315921332833</v>
      </c>
      <c r="K29" s="9">
        <f>man!H24</f>
        <v>3159</v>
      </c>
      <c r="L29" s="12">
        <f t="shared" si="4"/>
        <v>19.785794813979706</v>
      </c>
      <c r="M29" s="9">
        <f>man!I24</f>
        <v>1990</v>
      </c>
      <c r="N29" s="14">
        <f t="shared" si="5"/>
        <v>12.463985970186647</v>
      </c>
    </row>
    <row r="30" spans="1:14" ht="12.75">
      <c r="A30" s="1" t="s">
        <v>5</v>
      </c>
      <c r="B30" s="8" t="s">
        <v>33</v>
      </c>
      <c r="C30" s="9">
        <v>5280</v>
      </c>
      <c r="D30" s="9">
        <f t="shared" si="0"/>
        <v>6312</v>
      </c>
      <c r="E30" s="9">
        <f>man!E25</f>
        <v>691</v>
      </c>
      <c r="F30" s="12">
        <f t="shared" si="1"/>
        <v>10.947401774397973</v>
      </c>
      <c r="G30" s="9">
        <f>man!F25</f>
        <v>1541</v>
      </c>
      <c r="H30" s="12">
        <f t="shared" si="2"/>
        <v>24.41381495564005</v>
      </c>
      <c r="I30" s="9">
        <f>man!G25</f>
        <v>1946</v>
      </c>
      <c r="J30" s="12">
        <f t="shared" si="3"/>
        <v>30.83016476552598</v>
      </c>
      <c r="K30" s="9">
        <f>man!H25</f>
        <v>1219</v>
      </c>
      <c r="L30" s="12">
        <f t="shared" si="4"/>
        <v>19.312420785804814</v>
      </c>
      <c r="M30" s="9">
        <f>man!I25</f>
        <v>915</v>
      </c>
      <c r="N30" s="14">
        <f t="shared" si="5"/>
        <v>14.49619771863118</v>
      </c>
    </row>
    <row r="31" spans="1:14" ht="12.75">
      <c r="A31" s="1" t="s">
        <v>83</v>
      </c>
      <c r="B31" s="8" t="s">
        <v>44</v>
      </c>
      <c r="C31" s="9">
        <v>23343</v>
      </c>
      <c r="D31" s="9">
        <f t="shared" si="0"/>
        <v>27033</v>
      </c>
      <c r="E31" s="9">
        <f>man!E26</f>
        <v>3383</v>
      </c>
      <c r="F31" s="12">
        <f t="shared" si="1"/>
        <v>12.514334332112604</v>
      </c>
      <c r="G31" s="9">
        <f>man!F26</f>
        <v>8717</v>
      </c>
      <c r="H31" s="12">
        <f t="shared" si="2"/>
        <v>32.24577368401583</v>
      </c>
      <c r="I31" s="9">
        <f>man!G26</f>
        <v>8003</v>
      </c>
      <c r="J31" s="12">
        <f t="shared" si="3"/>
        <v>29.60455739281619</v>
      </c>
      <c r="K31" s="9">
        <f>man!H26</f>
        <v>4186</v>
      </c>
      <c r="L31" s="12">
        <f t="shared" si="4"/>
        <v>15.484777864092036</v>
      </c>
      <c r="M31" s="9">
        <f>man!I26</f>
        <v>2744</v>
      </c>
      <c r="N31" s="14">
        <f t="shared" si="5"/>
        <v>10.150556726963341</v>
      </c>
    </row>
    <row r="32" spans="1:14" ht="12.75">
      <c r="A32" s="1" t="s">
        <v>67</v>
      </c>
      <c r="B32" s="8" t="s">
        <v>50</v>
      </c>
      <c r="C32" s="9">
        <v>27877</v>
      </c>
      <c r="D32" s="9">
        <f t="shared" si="0"/>
        <v>32672</v>
      </c>
      <c r="E32" s="9">
        <f>man!E27</f>
        <v>4057</v>
      </c>
      <c r="F32" s="12">
        <f t="shared" si="1"/>
        <v>12.41736043095005</v>
      </c>
      <c r="G32" s="9">
        <f>man!F27</f>
        <v>10558</v>
      </c>
      <c r="H32" s="12">
        <f t="shared" si="2"/>
        <v>32.31513222331048</v>
      </c>
      <c r="I32" s="9">
        <f>man!G27</f>
        <v>10304</v>
      </c>
      <c r="J32" s="12">
        <f t="shared" si="3"/>
        <v>31.537708129285015</v>
      </c>
      <c r="K32" s="9">
        <f>man!H27</f>
        <v>4941</v>
      </c>
      <c r="L32" s="12">
        <f t="shared" si="4"/>
        <v>15.123041136141039</v>
      </c>
      <c r="M32" s="9">
        <f>man!I27</f>
        <v>2812</v>
      </c>
      <c r="N32" s="14">
        <f t="shared" si="5"/>
        <v>8.60675808031342</v>
      </c>
    </row>
    <row r="33" spans="1:14" ht="12.75">
      <c r="A33" s="1" t="s">
        <v>26</v>
      </c>
      <c r="B33" s="8" t="s">
        <v>34</v>
      </c>
      <c r="C33" s="9">
        <v>14249</v>
      </c>
      <c r="D33" s="9">
        <f t="shared" si="0"/>
        <v>17259</v>
      </c>
      <c r="E33" s="9">
        <f>man!E28</f>
        <v>1982</v>
      </c>
      <c r="F33" s="12">
        <f t="shared" si="1"/>
        <v>11.483863491511675</v>
      </c>
      <c r="G33" s="9">
        <f>man!F28</f>
        <v>4864</v>
      </c>
      <c r="H33" s="12">
        <f t="shared" si="2"/>
        <v>28.182397589663367</v>
      </c>
      <c r="I33" s="9">
        <f>man!G28</f>
        <v>5123</v>
      </c>
      <c r="J33" s="12">
        <f t="shared" si="3"/>
        <v>29.683063908685327</v>
      </c>
      <c r="K33" s="9">
        <f>man!H28</f>
        <v>3236</v>
      </c>
      <c r="L33" s="12">
        <f t="shared" si="4"/>
        <v>18.749637870096763</v>
      </c>
      <c r="M33" s="9">
        <f>man!I28</f>
        <v>2054</v>
      </c>
      <c r="N33" s="14">
        <f t="shared" si="5"/>
        <v>11.901037140042876</v>
      </c>
    </row>
    <row r="34" spans="1:14" ht="12.75">
      <c r="A34" s="1" t="s">
        <v>20</v>
      </c>
      <c r="B34" s="8" t="s">
        <v>15</v>
      </c>
      <c r="C34" s="9">
        <v>5137</v>
      </c>
      <c r="D34" s="9">
        <f t="shared" si="0"/>
        <v>5800</v>
      </c>
      <c r="E34" s="9">
        <f>man!E29</f>
        <v>610</v>
      </c>
      <c r="F34" s="12">
        <f t="shared" si="1"/>
        <v>10.517241379310345</v>
      </c>
      <c r="G34" s="9">
        <f>man!F29</f>
        <v>1553</v>
      </c>
      <c r="H34" s="12">
        <f t="shared" si="2"/>
        <v>26.775862068965516</v>
      </c>
      <c r="I34" s="9">
        <f>man!G29</f>
        <v>1667</v>
      </c>
      <c r="J34" s="12">
        <f t="shared" si="3"/>
        <v>28.74137931034483</v>
      </c>
      <c r="K34" s="9">
        <f>man!H29</f>
        <v>1170</v>
      </c>
      <c r="L34" s="12">
        <f t="shared" si="4"/>
        <v>20.17241379310345</v>
      </c>
      <c r="M34" s="9">
        <f>man!I29</f>
        <v>800</v>
      </c>
      <c r="N34" s="14">
        <f t="shared" si="5"/>
        <v>13.793103448275861</v>
      </c>
    </row>
    <row r="35" spans="1:14" ht="12.75">
      <c r="A35" s="1" t="s">
        <v>82</v>
      </c>
      <c r="B35" s="8" t="s">
        <v>54</v>
      </c>
      <c r="C35" s="9">
        <v>16645</v>
      </c>
      <c r="D35" s="9">
        <f t="shared" si="0"/>
        <v>21250</v>
      </c>
      <c r="E35" s="9">
        <f>man!E30</f>
        <v>2067</v>
      </c>
      <c r="F35" s="12">
        <f t="shared" si="1"/>
        <v>9.727058823529413</v>
      </c>
      <c r="G35" s="9">
        <f>man!F30</f>
        <v>5801</v>
      </c>
      <c r="H35" s="12">
        <f t="shared" si="2"/>
        <v>27.298823529411763</v>
      </c>
      <c r="I35" s="9">
        <f>man!G30</f>
        <v>6720</v>
      </c>
      <c r="J35" s="12">
        <f t="shared" si="3"/>
        <v>31.623529411764707</v>
      </c>
      <c r="K35" s="9">
        <f>man!H30</f>
        <v>4196</v>
      </c>
      <c r="L35" s="12">
        <f t="shared" si="4"/>
        <v>19.745882352941177</v>
      </c>
      <c r="M35" s="9">
        <f>man!I30</f>
        <v>2466</v>
      </c>
      <c r="N35" s="14">
        <f t="shared" si="5"/>
        <v>11.60470588235294</v>
      </c>
    </row>
    <row r="36" spans="1:14" ht="12.75">
      <c r="A36" s="1" t="s">
        <v>32</v>
      </c>
      <c r="B36" s="8" t="s">
        <v>52</v>
      </c>
      <c r="C36" s="9">
        <v>11501</v>
      </c>
      <c r="D36" s="9">
        <f t="shared" si="0"/>
        <v>14372</v>
      </c>
      <c r="E36" s="9">
        <f>man!E31</f>
        <v>1426</v>
      </c>
      <c r="F36" s="12">
        <f t="shared" si="1"/>
        <v>9.922070693014193</v>
      </c>
      <c r="G36" s="9">
        <f>man!F31</f>
        <v>3610</v>
      </c>
      <c r="H36" s="12">
        <f t="shared" si="2"/>
        <v>25.11828555524631</v>
      </c>
      <c r="I36" s="9">
        <f>man!G31</f>
        <v>4376</v>
      </c>
      <c r="J36" s="12">
        <f t="shared" si="3"/>
        <v>30.448093515168384</v>
      </c>
      <c r="K36" s="9">
        <f>man!H31</f>
        <v>2882</v>
      </c>
      <c r="L36" s="12">
        <f t="shared" si="4"/>
        <v>20.05288060116894</v>
      </c>
      <c r="M36" s="9">
        <f>man!I31</f>
        <v>2078</v>
      </c>
      <c r="N36" s="14">
        <f t="shared" si="5"/>
        <v>14.458669635402172</v>
      </c>
    </row>
    <row r="37" spans="1:14" ht="12.75">
      <c r="A37" s="1" t="s">
        <v>0</v>
      </c>
      <c r="B37" s="8" t="s">
        <v>55</v>
      </c>
      <c r="C37" s="9">
        <v>9549</v>
      </c>
      <c r="D37" s="9">
        <f t="shared" si="0"/>
        <v>11626</v>
      </c>
      <c r="E37" s="9">
        <f>man!E32</f>
        <v>1346</v>
      </c>
      <c r="F37" s="12">
        <f t="shared" si="1"/>
        <v>11.577498709788406</v>
      </c>
      <c r="G37" s="9">
        <f>man!F32</f>
        <v>3241</v>
      </c>
      <c r="H37" s="12">
        <f t="shared" si="2"/>
        <v>27.87717185618441</v>
      </c>
      <c r="I37" s="9">
        <f>man!G32</f>
        <v>3296</v>
      </c>
      <c r="J37" s="12">
        <f t="shared" si="3"/>
        <v>28.35024944090831</v>
      </c>
      <c r="K37" s="9">
        <f>man!H32</f>
        <v>2280</v>
      </c>
      <c r="L37" s="12">
        <f t="shared" si="4"/>
        <v>19.61121623946327</v>
      </c>
      <c r="M37" s="9">
        <f>man!I32</f>
        <v>1463</v>
      </c>
      <c r="N37" s="14">
        <f t="shared" si="5"/>
        <v>12.5838637536556</v>
      </c>
    </row>
    <row r="38" spans="1:14" ht="12.75">
      <c r="A38" s="1" t="s">
        <v>72</v>
      </c>
      <c r="B38" s="8" t="s">
        <v>28</v>
      </c>
      <c r="C38" s="9">
        <v>23848</v>
      </c>
      <c r="D38" s="9">
        <f t="shared" si="0"/>
        <v>28649</v>
      </c>
      <c r="E38" s="9">
        <f>man!E33</f>
        <v>2832</v>
      </c>
      <c r="F38" s="12">
        <f t="shared" si="1"/>
        <v>9.885161785751684</v>
      </c>
      <c r="G38" s="9">
        <f>man!F33</f>
        <v>7835</v>
      </c>
      <c r="H38" s="12">
        <f t="shared" si="2"/>
        <v>27.348249502600442</v>
      </c>
      <c r="I38" s="9">
        <f>man!G33</f>
        <v>9079</v>
      </c>
      <c r="J38" s="12">
        <f t="shared" si="3"/>
        <v>31.690460400013965</v>
      </c>
      <c r="K38" s="9">
        <f>man!H33</f>
        <v>5328</v>
      </c>
      <c r="L38" s="12">
        <f t="shared" si="4"/>
        <v>18.597507766414186</v>
      </c>
      <c r="M38" s="9">
        <f>man!I33</f>
        <v>3575</v>
      </c>
      <c r="N38" s="14">
        <f t="shared" si="5"/>
        <v>12.478620545219728</v>
      </c>
    </row>
    <row r="39" spans="1:14" ht="12.75">
      <c r="A39" s="1" t="s">
        <v>49</v>
      </c>
      <c r="B39" s="8" t="s">
        <v>79</v>
      </c>
      <c r="C39" s="9">
        <v>9731</v>
      </c>
      <c r="D39" s="9">
        <f t="shared" si="0"/>
        <v>12155</v>
      </c>
      <c r="E39" s="9">
        <f>man!E34</f>
        <v>1335</v>
      </c>
      <c r="F39" s="12">
        <f t="shared" si="1"/>
        <v>10.983134512546277</v>
      </c>
      <c r="G39" s="9">
        <f>man!F34</f>
        <v>3348</v>
      </c>
      <c r="H39" s="12">
        <f t="shared" si="2"/>
        <v>27.54422048539696</v>
      </c>
      <c r="I39" s="9">
        <f>man!G34</f>
        <v>3624</v>
      </c>
      <c r="J39" s="12">
        <f t="shared" si="3"/>
        <v>29.81489099136158</v>
      </c>
      <c r="K39" s="9">
        <f>man!H34</f>
        <v>2390</v>
      </c>
      <c r="L39" s="12">
        <f t="shared" si="4"/>
        <v>19.662690250925547</v>
      </c>
      <c r="M39" s="9">
        <f>man!I34</f>
        <v>1458</v>
      </c>
      <c r="N39" s="14">
        <f t="shared" si="5"/>
        <v>11.995063759769643</v>
      </c>
    </row>
    <row r="40" spans="1:14" ht="12.75">
      <c r="A40" s="1" t="s">
        <v>76</v>
      </c>
      <c r="B40" s="8" t="s">
        <v>84</v>
      </c>
      <c r="C40" s="9">
        <v>5933</v>
      </c>
      <c r="D40" s="9">
        <f t="shared" si="0"/>
        <v>7495</v>
      </c>
      <c r="E40" s="9">
        <f>man!E35</f>
        <v>880</v>
      </c>
      <c r="F40" s="12">
        <f t="shared" si="1"/>
        <v>11.741160773849233</v>
      </c>
      <c r="G40" s="9">
        <f>man!F35</f>
        <v>2057</v>
      </c>
      <c r="H40" s="12">
        <f t="shared" si="2"/>
        <v>27.444963308872584</v>
      </c>
      <c r="I40" s="9">
        <f>man!G35</f>
        <v>2303</v>
      </c>
      <c r="J40" s="12">
        <f t="shared" si="3"/>
        <v>30.727151434289528</v>
      </c>
      <c r="K40" s="9">
        <f>man!H35</f>
        <v>1391</v>
      </c>
      <c r="L40" s="12">
        <f t="shared" si="4"/>
        <v>18.55903935957305</v>
      </c>
      <c r="M40" s="9">
        <f>man!I35</f>
        <v>864</v>
      </c>
      <c r="N40" s="14">
        <f t="shared" si="5"/>
        <v>11.527685123415612</v>
      </c>
    </row>
    <row r="41" spans="1:14" ht="12.75">
      <c r="A41" s="1" t="s">
        <v>9</v>
      </c>
      <c r="B41" s="8" t="s">
        <v>35</v>
      </c>
      <c r="C41" s="9">
        <v>13609</v>
      </c>
      <c r="D41" s="9">
        <f t="shared" si="0"/>
        <v>17357</v>
      </c>
      <c r="E41" s="9">
        <f>man!E36</f>
        <v>1605</v>
      </c>
      <c r="F41" s="12">
        <f t="shared" si="1"/>
        <v>9.24698968715792</v>
      </c>
      <c r="G41" s="9">
        <f>man!F36</f>
        <v>5094</v>
      </c>
      <c r="H41" s="12">
        <f t="shared" si="2"/>
        <v>29.34838969868065</v>
      </c>
      <c r="I41" s="9">
        <f>man!G36</f>
        <v>5196</v>
      </c>
      <c r="J41" s="12">
        <f t="shared" si="3"/>
        <v>29.93604885636919</v>
      </c>
      <c r="K41" s="9">
        <f>man!H36</f>
        <v>3354</v>
      </c>
      <c r="L41" s="12">
        <f t="shared" si="4"/>
        <v>19.32361583222907</v>
      </c>
      <c r="M41" s="9">
        <f>man!I36</f>
        <v>2108</v>
      </c>
      <c r="N41" s="14">
        <f t="shared" si="5"/>
        <v>12.144955925563174</v>
      </c>
    </row>
    <row r="42" spans="1:14" ht="12.75">
      <c r="A42" s="1" t="s">
        <v>73</v>
      </c>
      <c r="B42" s="8" t="s">
        <v>78</v>
      </c>
      <c r="C42" s="9">
        <v>14111</v>
      </c>
      <c r="D42" s="9">
        <f t="shared" si="0"/>
        <v>17762</v>
      </c>
      <c r="E42" s="9">
        <f>man!E37</f>
        <v>2057</v>
      </c>
      <c r="F42" s="12">
        <f t="shared" si="1"/>
        <v>11.580903051458169</v>
      </c>
      <c r="G42" s="9">
        <f>man!F37</f>
        <v>4968</v>
      </c>
      <c r="H42" s="12">
        <f t="shared" si="2"/>
        <v>27.96982321810607</v>
      </c>
      <c r="I42" s="9">
        <f>man!G37</f>
        <v>5470</v>
      </c>
      <c r="J42" s="12">
        <f t="shared" si="3"/>
        <v>30.796081522351088</v>
      </c>
      <c r="K42" s="9">
        <f>man!H37</f>
        <v>3206</v>
      </c>
      <c r="L42" s="12">
        <f t="shared" si="4"/>
        <v>18.049769170138497</v>
      </c>
      <c r="M42" s="9">
        <f>man!I37</f>
        <v>2061</v>
      </c>
      <c r="N42" s="14">
        <f t="shared" si="5"/>
        <v>11.603423037946177</v>
      </c>
    </row>
    <row r="43" spans="1:14" ht="12.75">
      <c r="A43" s="1" t="s">
        <v>29</v>
      </c>
      <c r="B43" s="8" t="s">
        <v>75</v>
      </c>
      <c r="C43" s="9">
        <v>8165</v>
      </c>
      <c r="D43" s="9">
        <f t="shared" si="0"/>
        <v>9918</v>
      </c>
      <c r="E43" s="9">
        <f>man!E38</f>
        <v>1118</v>
      </c>
      <c r="F43" s="12">
        <f t="shared" si="1"/>
        <v>11.272433958459366</v>
      </c>
      <c r="G43" s="9">
        <f>man!F38</f>
        <v>2730</v>
      </c>
      <c r="H43" s="12">
        <f t="shared" si="2"/>
        <v>27.52571082879613</v>
      </c>
      <c r="I43" s="9">
        <f>man!G38</f>
        <v>2781</v>
      </c>
      <c r="J43" s="12">
        <f t="shared" si="3"/>
        <v>28.039927404718696</v>
      </c>
      <c r="K43" s="9">
        <f>man!H38</f>
        <v>1781</v>
      </c>
      <c r="L43" s="12">
        <f t="shared" si="4"/>
        <v>17.95724944545271</v>
      </c>
      <c r="M43" s="9">
        <f>man!I38</f>
        <v>1508</v>
      </c>
      <c r="N43" s="14">
        <f t="shared" si="5"/>
        <v>15.204678362573098</v>
      </c>
    </row>
    <row r="44" spans="1:14" ht="12.75">
      <c r="A44" s="1" t="s">
        <v>68</v>
      </c>
      <c r="B44" s="8" t="s">
        <v>14</v>
      </c>
      <c r="C44" s="9">
        <v>35433</v>
      </c>
      <c r="D44" s="9">
        <f t="shared" si="0"/>
        <v>43053</v>
      </c>
      <c r="E44" s="9">
        <f>man!E39</f>
        <v>4259</v>
      </c>
      <c r="F44" s="12">
        <f t="shared" si="1"/>
        <v>9.892458132998861</v>
      </c>
      <c r="G44" s="9">
        <f>man!F39</f>
        <v>12651</v>
      </c>
      <c r="H44" s="12">
        <f t="shared" si="2"/>
        <v>29.384711866768864</v>
      </c>
      <c r="I44" s="9">
        <f>man!G39</f>
        <v>12829</v>
      </c>
      <c r="J44" s="12">
        <f t="shared" si="3"/>
        <v>29.798155761503264</v>
      </c>
      <c r="K44" s="9">
        <f>man!H39</f>
        <v>8057</v>
      </c>
      <c r="L44" s="12">
        <f t="shared" si="4"/>
        <v>18.714143033005833</v>
      </c>
      <c r="M44" s="9">
        <f>man!I39</f>
        <v>5257</v>
      </c>
      <c r="N44" s="14">
        <f t="shared" si="5"/>
        <v>12.210531205723179</v>
      </c>
    </row>
    <row r="45" spans="1:14" ht="12.75">
      <c r="A45" s="1" t="s">
        <v>19</v>
      </c>
      <c r="B45" s="8" t="s">
        <v>81</v>
      </c>
      <c r="C45" s="9">
        <v>6179</v>
      </c>
      <c r="D45" s="9">
        <f t="shared" si="0"/>
        <v>7475</v>
      </c>
      <c r="E45" s="9">
        <f>man!E40</f>
        <v>794</v>
      </c>
      <c r="F45" s="12">
        <f t="shared" si="1"/>
        <v>10.622073578595318</v>
      </c>
      <c r="G45" s="9">
        <f>man!F40</f>
        <v>1841</v>
      </c>
      <c r="H45" s="12">
        <f t="shared" si="2"/>
        <v>24.628762541806022</v>
      </c>
      <c r="I45" s="9">
        <f>man!G40</f>
        <v>2019</v>
      </c>
      <c r="J45" s="12">
        <f t="shared" si="3"/>
        <v>27.010033444816056</v>
      </c>
      <c r="K45" s="9">
        <f>man!H40</f>
        <v>1698</v>
      </c>
      <c r="L45" s="12">
        <f t="shared" si="4"/>
        <v>22.71571906354515</v>
      </c>
      <c r="M45" s="9">
        <f>man!I40</f>
        <v>1123</v>
      </c>
      <c r="N45" s="14">
        <f t="shared" si="5"/>
        <v>15.023411371237458</v>
      </c>
    </row>
    <row r="46" spans="1:14" ht="12.75">
      <c r="A46" s="1" t="s">
        <v>48</v>
      </c>
      <c r="B46" s="8" t="s">
        <v>17</v>
      </c>
      <c r="C46" s="9">
        <v>5966</v>
      </c>
      <c r="D46" s="9">
        <f t="shared" si="0"/>
        <v>7002</v>
      </c>
      <c r="E46" s="9">
        <f>man!E41</f>
        <v>714</v>
      </c>
      <c r="F46" s="12">
        <f t="shared" si="1"/>
        <v>10.197086546700943</v>
      </c>
      <c r="G46" s="9">
        <f>man!F41</f>
        <v>1704</v>
      </c>
      <c r="H46" s="12">
        <f t="shared" si="2"/>
        <v>24.33590402742074</v>
      </c>
      <c r="I46" s="9">
        <f>man!G41</f>
        <v>2069</v>
      </c>
      <c r="J46" s="12">
        <f t="shared" si="3"/>
        <v>29.54870037132248</v>
      </c>
      <c r="K46" s="9">
        <f>man!H41</f>
        <v>1549</v>
      </c>
      <c r="L46" s="12">
        <f t="shared" si="4"/>
        <v>22.12225078548986</v>
      </c>
      <c r="M46" s="9">
        <f>man!I41</f>
        <v>966</v>
      </c>
      <c r="N46" s="14">
        <f t="shared" si="5"/>
        <v>13.79605826906598</v>
      </c>
    </row>
    <row r="47" spans="1:14" ht="12.75">
      <c r="A47" s="1" t="s">
        <v>59</v>
      </c>
      <c r="B47" s="8" t="s">
        <v>80</v>
      </c>
      <c r="C47" s="9">
        <v>9241</v>
      </c>
      <c r="D47" s="9">
        <f t="shared" si="0"/>
        <v>11370</v>
      </c>
      <c r="E47" s="9">
        <f>man!E42</f>
        <v>1233</v>
      </c>
      <c r="F47" s="12">
        <f t="shared" si="1"/>
        <v>10.844327176781004</v>
      </c>
      <c r="G47" s="9">
        <f>man!F42</f>
        <v>3044</v>
      </c>
      <c r="H47" s="12">
        <f t="shared" si="2"/>
        <v>26.772207563764294</v>
      </c>
      <c r="I47" s="9">
        <f>man!G42</f>
        <v>3237</v>
      </c>
      <c r="J47" s="12">
        <f t="shared" si="3"/>
        <v>28.46965699208443</v>
      </c>
      <c r="K47" s="9">
        <f>man!H42</f>
        <v>2310</v>
      </c>
      <c r="L47" s="12">
        <f t="shared" si="4"/>
        <v>20.316622691292878</v>
      </c>
      <c r="M47" s="9">
        <f>man!I42</f>
        <v>1546</v>
      </c>
      <c r="N47" s="14">
        <f t="shared" si="5"/>
        <v>13.597185576077397</v>
      </c>
    </row>
    <row r="48" spans="1:14" ht="12.75">
      <c r="A48" s="1" t="s">
        <v>63</v>
      </c>
      <c r="B48" s="8" t="s">
        <v>31</v>
      </c>
      <c r="C48" s="9">
        <v>7914</v>
      </c>
      <c r="D48" s="9">
        <f t="shared" si="0"/>
        <v>9314</v>
      </c>
      <c r="E48" s="9">
        <f>man!E43</f>
        <v>925</v>
      </c>
      <c r="F48" s="12">
        <f t="shared" si="1"/>
        <v>9.931286235774103</v>
      </c>
      <c r="G48" s="9">
        <f>man!F43</f>
        <v>2396</v>
      </c>
      <c r="H48" s="12">
        <f t="shared" si="2"/>
        <v>25.724715482070003</v>
      </c>
      <c r="I48" s="9">
        <f>man!G43</f>
        <v>2831</v>
      </c>
      <c r="J48" s="12">
        <f t="shared" si="3"/>
        <v>30.395104144298905</v>
      </c>
      <c r="K48" s="9">
        <f>man!H43</f>
        <v>1914</v>
      </c>
      <c r="L48" s="12">
        <f t="shared" si="4"/>
        <v>20.54971011380717</v>
      </c>
      <c r="M48" s="9">
        <f>man!I43</f>
        <v>1248</v>
      </c>
      <c r="N48" s="14">
        <f t="shared" si="5"/>
        <v>13.399184024049818</v>
      </c>
    </row>
    <row r="49" spans="2:16" s="3" customFormat="1" ht="12.75">
      <c r="B49" s="10" t="s">
        <v>93</v>
      </c>
      <c r="C49" s="11">
        <f>SUM(C7:C48)</f>
        <v>761501</v>
      </c>
      <c r="D49" s="11">
        <f aca="true" t="shared" si="6" ref="D49:M49">SUM(D7:D48)</f>
        <v>921002</v>
      </c>
      <c r="E49" s="11">
        <f t="shared" si="6"/>
        <v>96127</v>
      </c>
      <c r="F49" s="13">
        <f t="shared" si="1"/>
        <v>10.437219463149917</v>
      </c>
      <c r="G49" s="11">
        <f t="shared" si="6"/>
        <v>266330</v>
      </c>
      <c r="H49" s="13">
        <f t="shared" si="2"/>
        <v>28.9174182032178</v>
      </c>
      <c r="I49" s="11">
        <f t="shared" si="6"/>
        <v>277936</v>
      </c>
      <c r="J49" s="13">
        <f t="shared" si="3"/>
        <v>30.177567475423505</v>
      </c>
      <c r="K49" s="11">
        <f t="shared" si="6"/>
        <v>168640</v>
      </c>
      <c r="L49" s="13">
        <f t="shared" si="4"/>
        <v>18.310492268203543</v>
      </c>
      <c r="M49" s="11">
        <f t="shared" si="6"/>
        <v>111969</v>
      </c>
      <c r="N49" s="15">
        <f t="shared" si="5"/>
        <v>12.157302590005234</v>
      </c>
      <c r="P49" s="17"/>
    </row>
    <row r="50" spans="2:14" ht="51.75" customHeight="1">
      <c r="B50" s="23" t="s">
        <v>97</v>
      </c>
      <c r="C50" s="23"/>
      <c r="D50" s="23"/>
      <c r="E50" s="23"/>
      <c r="F50" s="23"/>
      <c r="G50" s="23"/>
      <c r="H50" s="23"/>
      <c r="I50" s="23"/>
      <c r="J50" s="23"/>
      <c r="K50" s="23"/>
      <c r="L50" s="23"/>
      <c r="M50" s="23"/>
      <c r="N50" s="23"/>
    </row>
  </sheetData>
  <sheetProtection/>
  <mergeCells count="12">
    <mergeCell ref="B1:N1"/>
    <mergeCell ref="B50:N50"/>
    <mergeCell ref="K5:L5"/>
    <mergeCell ref="M5:N5"/>
    <mergeCell ref="E4:N4"/>
    <mergeCell ref="B4:B5"/>
    <mergeCell ref="C4:C5"/>
    <mergeCell ref="D4:D5"/>
    <mergeCell ref="E5:F5"/>
    <mergeCell ref="G5:H5"/>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11115</v>
      </c>
      <c r="D2" s="18">
        <v>13357</v>
      </c>
      <c r="E2" s="18">
        <v>1400</v>
      </c>
      <c r="F2" s="18">
        <v>3951</v>
      </c>
      <c r="G2" s="18">
        <v>3956</v>
      </c>
      <c r="H2" s="18">
        <v>2505</v>
      </c>
      <c r="I2" s="18">
        <v>1545</v>
      </c>
    </row>
    <row r="3" spans="1:9" ht="12.75">
      <c r="A3" s="18" t="s">
        <v>47</v>
      </c>
      <c r="B3" s="18" t="s">
        <v>11</v>
      </c>
      <c r="C3" s="18">
        <v>15420</v>
      </c>
      <c r="D3" s="18">
        <v>18622</v>
      </c>
      <c r="E3" s="18">
        <v>1760</v>
      </c>
      <c r="F3" s="18">
        <v>5149</v>
      </c>
      <c r="G3" s="18">
        <v>5594</v>
      </c>
      <c r="H3" s="18">
        <v>3630</v>
      </c>
      <c r="I3" s="18">
        <v>2489</v>
      </c>
    </row>
    <row r="4" spans="1:9" ht="12.75">
      <c r="A4" s="18" t="s">
        <v>58</v>
      </c>
      <c r="B4" s="18" t="s">
        <v>13</v>
      </c>
      <c r="C4" s="18">
        <v>21087</v>
      </c>
      <c r="D4" s="18">
        <v>25656</v>
      </c>
      <c r="E4" s="18">
        <v>2709</v>
      </c>
      <c r="F4" s="18">
        <v>7666</v>
      </c>
      <c r="G4" s="18">
        <v>7636</v>
      </c>
      <c r="H4" s="18">
        <v>4580</v>
      </c>
      <c r="I4" s="18">
        <v>3065</v>
      </c>
    </row>
    <row r="5" spans="1:9" ht="12.75">
      <c r="A5" s="18" t="s">
        <v>2</v>
      </c>
      <c r="B5" s="18" t="s">
        <v>62</v>
      </c>
      <c r="C5" s="18">
        <v>15766</v>
      </c>
      <c r="D5" s="18">
        <v>19496</v>
      </c>
      <c r="E5" s="18">
        <v>1956</v>
      </c>
      <c r="F5" s="18">
        <v>5113</v>
      </c>
      <c r="G5" s="18">
        <v>5839</v>
      </c>
      <c r="H5" s="18">
        <v>4061</v>
      </c>
      <c r="I5" s="18">
        <v>2527</v>
      </c>
    </row>
    <row r="6" spans="1:9" ht="12.75">
      <c r="A6" s="18" t="s">
        <v>1</v>
      </c>
      <c r="B6" s="18" t="s">
        <v>60</v>
      </c>
      <c r="C6" s="18">
        <v>25685</v>
      </c>
      <c r="D6" s="18">
        <v>31033</v>
      </c>
      <c r="E6" s="18">
        <v>3067</v>
      </c>
      <c r="F6" s="18">
        <v>8743</v>
      </c>
      <c r="G6" s="18">
        <v>9670</v>
      </c>
      <c r="H6" s="18">
        <v>5913</v>
      </c>
      <c r="I6" s="18">
        <v>3640</v>
      </c>
    </row>
    <row r="7" spans="1:9" ht="12.75">
      <c r="A7" s="18" t="s">
        <v>21</v>
      </c>
      <c r="B7" s="18" t="s">
        <v>70</v>
      </c>
      <c r="C7" s="18">
        <v>8162</v>
      </c>
      <c r="D7" s="18">
        <v>10164</v>
      </c>
      <c r="E7" s="18">
        <v>1262</v>
      </c>
      <c r="F7" s="18">
        <v>2872</v>
      </c>
      <c r="G7" s="18">
        <v>3017</v>
      </c>
      <c r="H7" s="18">
        <v>1901</v>
      </c>
      <c r="I7" s="18">
        <v>1112</v>
      </c>
    </row>
    <row r="8" spans="1:9" ht="12.75">
      <c r="A8" s="18" t="s">
        <v>18</v>
      </c>
      <c r="B8" s="18" t="s">
        <v>37</v>
      </c>
      <c r="C8" s="18">
        <v>6321</v>
      </c>
      <c r="D8" s="18">
        <v>7833</v>
      </c>
      <c r="E8" s="18">
        <v>756</v>
      </c>
      <c r="F8" s="18">
        <v>2040</v>
      </c>
      <c r="G8" s="18">
        <v>2348</v>
      </c>
      <c r="H8" s="18">
        <v>1581</v>
      </c>
      <c r="I8" s="18">
        <v>1108</v>
      </c>
    </row>
    <row r="9" spans="1:9" ht="12.75">
      <c r="A9" s="18" t="s">
        <v>22</v>
      </c>
      <c r="B9" s="18" t="s">
        <v>74</v>
      </c>
      <c r="C9" s="18">
        <v>25399</v>
      </c>
      <c r="D9" s="18">
        <v>30995</v>
      </c>
      <c r="E9" s="18">
        <v>2718</v>
      </c>
      <c r="F9" s="18">
        <v>9215</v>
      </c>
      <c r="G9" s="18">
        <v>9237</v>
      </c>
      <c r="H9" s="18">
        <v>5689</v>
      </c>
      <c r="I9" s="18">
        <v>4136</v>
      </c>
    </row>
    <row r="10" spans="1:9" ht="12.75">
      <c r="A10" s="18" t="s">
        <v>24</v>
      </c>
      <c r="B10" s="18" t="s">
        <v>71</v>
      </c>
      <c r="C10" s="18">
        <v>9028</v>
      </c>
      <c r="D10" s="18">
        <v>11147</v>
      </c>
      <c r="E10" s="18">
        <v>962</v>
      </c>
      <c r="F10" s="18">
        <v>2772</v>
      </c>
      <c r="G10" s="18">
        <v>3327</v>
      </c>
      <c r="H10" s="18">
        <v>2375</v>
      </c>
      <c r="I10" s="18">
        <v>1711</v>
      </c>
    </row>
    <row r="11" spans="1:9" ht="12.75">
      <c r="A11" s="18" t="s">
        <v>30</v>
      </c>
      <c r="B11" s="18" t="s">
        <v>45</v>
      </c>
      <c r="C11" s="18">
        <v>184902</v>
      </c>
      <c r="D11" s="18">
        <v>218498</v>
      </c>
      <c r="E11" s="18">
        <v>21229</v>
      </c>
      <c r="F11" s="18">
        <v>67009</v>
      </c>
      <c r="G11" s="18">
        <v>67249</v>
      </c>
      <c r="H11" s="18">
        <v>37398</v>
      </c>
      <c r="I11" s="18">
        <v>25613</v>
      </c>
    </row>
    <row r="12" spans="1:9" ht="12.75">
      <c r="A12" s="18" t="s">
        <v>77</v>
      </c>
      <c r="B12" s="18" t="s">
        <v>16</v>
      </c>
      <c r="C12" s="18">
        <v>12419</v>
      </c>
      <c r="D12" s="18">
        <v>15513</v>
      </c>
      <c r="E12" s="18">
        <v>1460</v>
      </c>
      <c r="F12" s="18">
        <v>3961</v>
      </c>
      <c r="G12" s="18">
        <v>4557</v>
      </c>
      <c r="H12" s="18">
        <v>3190</v>
      </c>
      <c r="I12" s="18">
        <v>2345</v>
      </c>
    </row>
    <row r="13" spans="1:9" ht="12.75">
      <c r="A13" s="18" t="s">
        <v>64</v>
      </c>
      <c r="B13" s="18" t="s">
        <v>12</v>
      </c>
      <c r="C13" s="18">
        <v>7275</v>
      </c>
      <c r="D13" s="18">
        <v>8205</v>
      </c>
      <c r="E13" s="18">
        <v>861</v>
      </c>
      <c r="F13" s="18">
        <v>2101</v>
      </c>
      <c r="G13" s="18">
        <v>2427</v>
      </c>
      <c r="H13" s="18">
        <v>1734</v>
      </c>
      <c r="I13" s="18">
        <v>1082</v>
      </c>
    </row>
    <row r="14" spans="1:9" ht="12.75">
      <c r="A14" s="18" t="s">
        <v>38</v>
      </c>
      <c r="B14" s="18" t="s">
        <v>3</v>
      </c>
      <c r="C14" s="18">
        <v>6503</v>
      </c>
      <c r="D14" s="18">
        <v>7345</v>
      </c>
      <c r="E14" s="18">
        <v>820</v>
      </c>
      <c r="F14" s="18">
        <v>1901</v>
      </c>
      <c r="G14" s="18">
        <v>2283</v>
      </c>
      <c r="H14" s="18">
        <v>1372</v>
      </c>
      <c r="I14" s="18">
        <v>969</v>
      </c>
    </row>
    <row r="15" spans="1:9" ht="12.75">
      <c r="A15" s="18" t="s">
        <v>51</v>
      </c>
      <c r="B15" s="18" t="s">
        <v>43</v>
      </c>
      <c r="C15" s="18">
        <v>40157</v>
      </c>
      <c r="D15" s="18">
        <v>50789</v>
      </c>
      <c r="E15" s="18">
        <v>6001</v>
      </c>
      <c r="F15" s="18">
        <v>15817</v>
      </c>
      <c r="G15" s="18">
        <v>14771</v>
      </c>
      <c r="H15" s="18">
        <v>8658</v>
      </c>
      <c r="I15" s="18">
        <v>5542</v>
      </c>
    </row>
    <row r="16" spans="1:9" ht="12.75">
      <c r="A16" s="18" t="s">
        <v>23</v>
      </c>
      <c r="B16" s="18" t="s">
        <v>40</v>
      </c>
      <c r="C16" s="18">
        <v>31892</v>
      </c>
      <c r="D16" s="18">
        <v>37741</v>
      </c>
      <c r="E16" s="18">
        <v>4275</v>
      </c>
      <c r="F16" s="18">
        <v>10891</v>
      </c>
      <c r="G16" s="18">
        <v>10878</v>
      </c>
      <c r="H16" s="18">
        <v>7070</v>
      </c>
      <c r="I16" s="18">
        <v>4627</v>
      </c>
    </row>
    <row r="17" spans="1:9" ht="12.75">
      <c r="A17" s="18" t="s">
        <v>53</v>
      </c>
      <c r="B17" s="18" t="s">
        <v>4</v>
      </c>
      <c r="C17" s="18">
        <v>4875</v>
      </c>
      <c r="D17" s="18">
        <v>6439</v>
      </c>
      <c r="E17" s="18">
        <v>436</v>
      </c>
      <c r="F17" s="18">
        <v>1642</v>
      </c>
      <c r="G17" s="18">
        <v>2096</v>
      </c>
      <c r="H17" s="18">
        <v>1308</v>
      </c>
      <c r="I17" s="18">
        <v>957</v>
      </c>
    </row>
    <row r="18" spans="1:9" ht="12.75">
      <c r="A18" s="18" t="s">
        <v>8</v>
      </c>
      <c r="B18" s="18" t="s">
        <v>36</v>
      </c>
      <c r="C18" s="18">
        <v>10465</v>
      </c>
      <c r="D18" s="18">
        <v>12463</v>
      </c>
      <c r="E18" s="18">
        <v>1353</v>
      </c>
      <c r="F18" s="18">
        <v>3681</v>
      </c>
      <c r="G18" s="18">
        <v>3480</v>
      </c>
      <c r="H18" s="18">
        <v>2345</v>
      </c>
      <c r="I18" s="18">
        <v>1604</v>
      </c>
    </row>
    <row r="19" spans="1:9" ht="12.75">
      <c r="A19" s="18" t="s">
        <v>69</v>
      </c>
      <c r="B19" s="18" t="s">
        <v>42</v>
      </c>
      <c r="C19" s="18">
        <v>20177</v>
      </c>
      <c r="D19" s="18">
        <v>24040</v>
      </c>
      <c r="E19" s="18">
        <v>2895</v>
      </c>
      <c r="F19" s="18">
        <v>7059</v>
      </c>
      <c r="G19" s="18">
        <v>6922</v>
      </c>
      <c r="H19" s="18">
        <v>4243</v>
      </c>
      <c r="I19" s="18">
        <v>2921</v>
      </c>
    </row>
    <row r="20" spans="1:9" ht="12.75">
      <c r="A20" s="18" t="s">
        <v>6</v>
      </c>
      <c r="B20" s="18" t="s">
        <v>57</v>
      </c>
      <c r="C20" s="18">
        <v>15142</v>
      </c>
      <c r="D20" s="18">
        <v>18854</v>
      </c>
      <c r="E20" s="18">
        <v>2239</v>
      </c>
      <c r="F20" s="18">
        <v>5351</v>
      </c>
      <c r="G20" s="18">
        <v>5710</v>
      </c>
      <c r="H20" s="18">
        <v>3299</v>
      </c>
      <c r="I20" s="18">
        <v>2255</v>
      </c>
    </row>
    <row r="21" spans="1:9" ht="12.75">
      <c r="A21" s="18" t="s">
        <v>10</v>
      </c>
      <c r="B21" s="18" t="s">
        <v>65</v>
      </c>
      <c r="C21" s="18">
        <v>6888</v>
      </c>
      <c r="D21" s="18">
        <v>7676</v>
      </c>
      <c r="E21" s="18">
        <v>1119</v>
      </c>
      <c r="F21" s="18">
        <v>2036</v>
      </c>
      <c r="G21" s="18">
        <v>2216</v>
      </c>
      <c r="H21" s="18">
        <v>1314</v>
      </c>
      <c r="I21" s="18">
        <v>991</v>
      </c>
    </row>
    <row r="22" spans="1:9" ht="12.75">
      <c r="A22" s="18" t="s">
        <v>61</v>
      </c>
      <c r="B22" s="18" t="s">
        <v>25</v>
      </c>
      <c r="C22" s="18">
        <v>7890</v>
      </c>
      <c r="D22" s="18">
        <v>9247</v>
      </c>
      <c r="E22" s="18">
        <v>1168</v>
      </c>
      <c r="F22" s="18">
        <v>2542</v>
      </c>
      <c r="G22" s="18">
        <v>2644</v>
      </c>
      <c r="H22" s="18">
        <v>1793</v>
      </c>
      <c r="I22" s="18">
        <v>1100</v>
      </c>
    </row>
    <row r="23" spans="1:9" ht="12.75">
      <c r="A23" s="18" t="s">
        <v>27</v>
      </c>
      <c r="B23" s="18" t="s">
        <v>41</v>
      </c>
      <c r="C23" s="18">
        <v>9032</v>
      </c>
      <c r="D23" s="18">
        <v>12049</v>
      </c>
      <c r="E23" s="18">
        <v>785</v>
      </c>
      <c r="F23" s="18">
        <v>3245</v>
      </c>
      <c r="G23" s="18">
        <v>3991</v>
      </c>
      <c r="H23" s="18">
        <v>2434</v>
      </c>
      <c r="I23" s="18">
        <v>1594</v>
      </c>
    </row>
    <row r="24" spans="1:9" ht="12.75">
      <c r="A24" s="18" t="s">
        <v>46</v>
      </c>
      <c r="B24" s="18" t="s">
        <v>56</v>
      </c>
      <c r="C24" s="18">
        <v>13483</v>
      </c>
      <c r="D24" s="18">
        <v>15966</v>
      </c>
      <c r="E24" s="18">
        <v>1582</v>
      </c>
      <c r="F24" s="18">
        <v>4020</v>
      </c>
      <c r="G24" s="18">
        <v>5215</v>
      </c>
      <c r="H24" s="18">
        <v>3159</v>
      </c>
      <c r="I24" s="18">
        <v>1990</v>
      </c>
    </row>
    <row r="25" spans="1:9" ht="12.75">
      <c r="A25" s="18" t="s">
        <v>5</v>
      </c>
      <c r="B25" s="18" t="s">
        <v>33</v>
      </c>
      <c r="C25" s="18">
        <v>5291</v>
      </c>
      <c r="D25" s="18">
        <v>6312</v>
      </c>
      <c r="E25" s="18">
        <v>691</v>
      </c>
      <c r="F25" s="18">
        <v>1541</v>
      </c>
      <c r="G25" s="18">
        <v>1946</v>
      </c>
      <c r="H25" s="18">
        <v>1219</v>
      </c>
      <c r="I25" s="18">
        <v>915</v>
      </c>
    </row>
    <row r="26" spans="1:9" ht="12.75">
      <c r="A26" s="18" t="s">
        <v>83</v>
      </c>
      <c r="B26" s="18" t="s">
        <v>44</v>
      </c>
      <c r="C26" s="18">
        <v>23368</v>
      </c>
      <c r="D26" s="18">
        <v>27033</v>
      </c>
      <c r="E26" s="18">
        <v>3383</v>
      </c>
      <c r="F26" s="18">
        <v>8717</v>
      </c>
      <c r="G26" s="18">
        <v>8003</v>
      </c>
      <c r="H26" s="18">
        <v>4186</v>
      </c>
      <c r="I26" s="18">
        <v>2744</v>
      </c>
    </row>
    <row r="27" spans="1:9" ht="12.75">
      <c r="A27" s="18" t="s">
        <v>67</v>
      </c>
      <c r="B27" s="18" t="s">
        <v>50</v>
      </c>
      <c r="C27" s="18">
        <v>27930</v>
      </c>
      <c r="D27" s="18">
        <v>32672</v>
      </c>
      <c r="E27" s="18">
        <v>4057</v>
      </c>
      <c r="F27" s="18">
        <v>10558</v>
      </c>
      <c r="G27" s="18">
        <v>10304</v>
      </c>
      <c r="H27" s="18">
        <v>4941</v>
      </c>
      <c r="I27" s="18">
        <v>2812</v>
      </c>
    </row>
    <row r="28" spans="1:9" ht="12.75">
      <c r="A28" s="18" t="s">
        <v>26</v>
      </c>
      <c r="B28" s="18" t="s">
        <v>34</v>
      </c>
      <c r="C28" s="18">
        <v>14272</v>
      </c>
      <c r="D28" s="18">
        <v>17259</v>
      </c>
      <c r="E28" s="18">
        <v>1982</v>
      </c>
      <c r="F28" s="18">
        <v>4864</v>
      </c>
      <c r="G28" s="18">
        <v>5123</v>
      </c>
      <c r="H28" s="18">
        <v>3236</v>
      </c>
      <c r="I28" s="18">
        <v>2054</v>
      </c>
    </row>
    <row r="29" spans="1:9" ht="12.75">
      <c r="A29" s="18" t="s">
        <v>20</v>
      </c>
      <c r="B29" s="18" t="s">
        <v>15</v>
      </c>
      <c r="C29" s="18">
        <v>5142</v>
      </c>
      <c r="D29" s="18">
        <v>5800</v>
      </c>
      <c r="E29" s="18">
        <v>610</v>
      </c>
      <c r="F29" s="18">
        <v>1553</v>
      </c>
      <c r="G29" s="18">
        <v>1667</v>
      </c>
      <c r="H29" s="18">
        <v>1170</v>
      </c>
      <c r="I29" s="18">
        <v>800</v>
      </c>
    </row>
    <row r="30" spans="1:9" ht="12.75">
      <c r="A30" s="18" t="s">
        <v>82</v>
      </c>
      <c r="B30" s="18" t="s">
        <v>54</v>
      </c>
      <c r="C30" s="18">
        <v>16660</v>
      </c>
      <c r="D30" s="18">
        <v>21250</v>
      </c>
      <c r="E30" s="18">
        <v>2067</v>
      </c>
      <c r="F30" s="18">
        <v>5801</v>
      </c>
      <c r="G30" s="18">
        <v>6720</v>
      </c>
      <c r="H30" s="18">
        <v>4196</v>
      </c>
      <c r="I30" s="18">
        <v>2466</v>
      </c>
    </row>
    <row r="31" spans="1:9" ht="12.75">
      <c r="A31" s="18" t="s">
        <v>32</v>
      </c>
      <c r="B31" s="18" t="s">
        <v>52</v>
      </c>
      <c r="C31" s="18">
        <v>11549</v>
      </c>
      <c r="D31" s="18">
        <v>14372</v>
      </c>
      <c r="E31" s="18">
        <v>1426</v>
      </c>
      <c r="F31" s="18">
        <v>3610</v>
      </c>
      <c r="G31" s="18">
        <v>4376</v>
      </c>
      <c r="H31" s="18">
        <v>2882</v>
      </c>
      <c r="I31" s="18">
        <v>2078</v>
      </c>
    </row>
    <row r="32" spans="1:9" ht="12.75">
      <c r="A32" s="18" t="s">
        <v>0</v>
      </c>
      <c r="B32" s="18" t="s">
        <v>55</v>
      </c>
      <c r="C32" s="18">
        <v>9553</v>
      </c>
      <c r="D32" s="18">
        <v>11626</v>
      </c>
      <c r="E32" s="18">
        <v>1346</v>
      </c>
      <c r="F32" s="18">
        <v>3241</v>
      </c>
      <c r="G32" s="18">
        <v>3296</v>
      </c>
      <c r="H32" s="18">
        <v>2280</v>
      </c>
      <c r="I32" s="18">
        <v>1463</v>
      </c>
    </row>
    <row r="33" spans="1:9" ht="12.75">
      <c r="A33" s="18" t="s">
        <v>72</v>
      </c>
      <c r="B33" s="18" t="s">
        <v>28</v>
      </c>
      <c r="C33" s="18">
        <v>23897</v>
      </c>
      <c r="D33" s="18">
        <v>28649</v>
      </c>
      <c r="E33" s="18">
        <v>2832</v>
      </c>
      <c r="F33" s="18">
        <v>7835</v>
      </c>
      <c r="G33" s="18">
        <v>9079</v>
      </c>
      <c r="H33" s="18">
        <v>5328</v>
      </c>
      <c r="I33" s="18">
        <v>3575</v>
      </c>
    </row>
    <row r="34" spans="1:9" ht="12.75">
      <c r="A34" s="18" t="s">
        <v>49</v>
      </c>
      <c r="B34" s="18" t="s">
        <v>79</v>
      </c>
      <c r="C34" s="18">
        <v>9770</v>
      </c>
      <c r="D34" s="18">
        <v>12155</v>
      </c>
      <c r="E34" s="18">
        <v>1335</v>
      </c>
      <c r="F34" s="18">
        <v>3348</v>
      </c>
      <c r="G34" s="18">
        <v>3624</v>
      </c>
      <c r="H34" s="18">
        <v>2390</v>
      </c>
      <c r="I34" s="18">
        <v>1458</v>
      </c>
    </row>
    <row r="35" spans="1:9" ht="12.75">
      <c r="A35" s="18" t="s">
        <v>76</v>
      </c>
      <c r="B35" s="18" t="s">
        <v>84</v>
      </c>
      <c r="C35" s="18">
        <v>5933</v>
      </c>
      <c r="D35" s="18">
        <v>7495</v>
      </c>
      <c r="E35" s="18">
        <v>880</v>
      </c>
      <c r="F35" s="18">
        <v>2057</v>
      </c>
      <c r="G35" s="18">
        <v>2303</v>
      </c>
      <c r="H35" s="18">
        <v>1391</v>
      </c>
      <c r="I35" s="18">
        <v>864</v>
      </c>
    </row>
    <row r="36" spans="1:9" ht="12.75">
      <c r="A36" s="18" t="s">
        <v>9</v>
      </c>
      <c r="B36" s="18" t="s">
        <v>35</v>
      </c>
      <c r="C36" s="18">
        <v>13639</v>
      </c>
      <c r="D36" s="18">
        <v>17357</v>
      </c>
      <c r="E36" s="18">
        <v>1605</v>
      </c>
      <c r="F36" s="18">
        <v>5094</v>
      </c>
      <c r="G36" s="18">
        <v>5196</v>
      </c>
      <c r="H36" s="18">
        <v>3354</v>
      </c>
      <c r="I36" s="18">
        <v>2108</v>
      </c>
    </row>
    <row r="37" spans="1:9" ht="12.75">
      <c r="A37" s="18" t="s">
        <v>73</v>
      </c>
      <c r="B37" s="18" t="s">
        <v>78</v>
      </c>
      <c r="C37" s="18">
        <v>14118</v>
      </c>
      <c r="D37" s="18">
        <v>17762</v>
      </c>
      <c r="E37" s="18">
        <v>2057</v>
      </c>
      <c r="F37" s="18">
        <v>4968</v>
      </c>
      <c r="G37" s="18">
        <v>5470</v>
      </c>
      <c r="H37" s="18">
        <v>3206</v>
      </c>
      <c r="I37" s="18">
        <v>2061</v>
      </c>
    </row>
    <row r="38" spans="1:9" ht="12.75">
      <c r="A38" s="18" t="s">
        <v>29</v>
      </c>
      <c r="B38" s="18" t="s">
        <v>75</v>
      </c>
      <c r="C38" s="18">
        <v>8185</v>
      </c>
      <c r="D38" s="18">
        <v>9918</v>
      </c>
      <c r="E38" s="18">
        <v>1118</v>
      </c>
      <c r="F38" s="18">
        <v>2730</v>
      </c>
      <c r="G38" s="18">
        <v>2781</v>
      </c>
      <c r="H38" s="18">
        <v>1781</v>
      </c>
      <c r="I38" s="18">
        <v>1508</v>
      </c>
    </row>
    <row r="39" spans="1:9" ht="12.75">
      <c r="A39" s="18" t="s">
        <v>68</v>
      </c>
      <c r="B39" s="18" t="s">
        <v>14</v>
      </c>
      <c r="C39" s="18">
        <v>35465</v>
      </c>
      <c r="D39" s="18">
        <v>43053</v>
      </c>
      <c r="E39" s="18">
        <v>4259</v>
      </c>
      <c r="F39" s="18">
        <v>12651</v>
      </c>
      <c r="G39" s="18">
        <v>12829</v>
      </c>
      <c r="H39" s="18">
        <v>8057</v>
      </c>
      <c r="I39" s="18">
        <v>5257</v>
      </c>
    </row>
    <row r="40" spans="1:9" ht="12.75">
      <c r="A40" s="18" t="s">
        <v>19</v>
      </c>
      <c r="B40" s="18" t="s">
        <v>81</v>
      </c>
      <c r="C40" s="18">
        <v>6181</v>
      </c>
      <c r="D40" s="18">
        <v>7475</v>
      </c>
      <c r="E40" s="18">
        <v>794</v>
      </c>
      <c r="F40" s="18">
        <v>1841</v>
      </c>
      <c r="G40" s="18">
        <v>2019</v>
      </c>
      <c r="H40" s="18">
        <v>1698</v>
      </c>
      <c r="I40" s="18">
        <v>1123</v>
      </c>
    </row>
    <row r="41" spans="1:9" ht="12.75">
      <c r="A41" s="18" t="s">
        <v>48</v>
      </c>
      <c r="B41" s="18" t="s">
        <v>17</v>
      </c>
      <c r="C41" s="18">
        <v>5976</v>
      </c>
      <c r="D41" s="18">
        <v>7002</v>
      </c>
      <c r="E41" s="18">
        <v>714</v>
      </c>
      <c r="F41" s="18">
        <v>1704</v>
      </c>
      <c r="G41" s="18">
        <v>2069</v>
      </c>
      <c r="H41" s="18">
        <v>1549</v>
      </c>
      <c r="I41" s="18">
        <v>966</v>
      </c>
    </row>
    <row r="42" spans="1:9" ht="12.75">
      <c r="A42" s="18" t="s">
        <v>59</v>
      </c>
      <c r="B42" s="18" t="s">
        <v>80</v>
      </c>
      <c r="C42" s="18">
        <v>9254</v>
      </c>
      <c r="D42" s="18">
        <v>11370</v>
      </c>
      <c r="E42" s="18">
        <v>1233</v>
      </c>
      <c r="F42" s="18">
        <v>3044</v>
      </c>
      <c r="G42" s="18">
        <v>3237</v>
      </c>
      <c r="H42" s="18">
        <v>2310</v>
      </c>
      <c r="I42" s="18">
        <v>1546</v>
      </c>
    </row>
    <row r="43" spans="1:9" ht="12.75">
      <c r="A43" s="18" t="s">
        <v>63</v>
      </c>
      <c r="B43" s="18" t="s">
        <v>31</v>
      </c>
      <c r="C43" s="18">
        <v>7917</v>
      </c>
      <c r="D43" s="18">
        <v>9314</v>
      </c>
      <c r="E43" s="18">
        <v>925</v>
      </c>
      <c r="F43" s="18">
        <v>2396</v>
      </c>
      <c r="G43" s="18">
        <v>2831</v>
      </c>
      <c r="H43" s="18">
        <v>1914</v>
      </c>
      <c r="I43" s="18">
        <v>1248</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2014-09-11T08:37:26Z</cp:lastPrinted>
  <dcterms:created xsi:type="dcterms:W3CDTF">2013-08-22T13:26:02Z</dcterms:created>
  <dcterms:modified xsi:type="dcterms:W3CDTF">2015-07-07T11:49:09Z</dcterms:modified>
  <cp:category/>
  <cp:version/>
  <cp:contentType/>
  <cp:contentStatus/>
</cp:coreProperties>
</file>