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<sst xmlns="http://schemas.openxmlformats.org/spreadsheetml/2006/main" count="201" uniqueCount="108">
  <si>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</si>
  <si>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</si>
  <si>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</si>
  <si>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</si>
  <si>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</si>
  <si>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</si>
  <si>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</si>
  <si>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</si>
  <si>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</si>
  <si>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</si>
  <si>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</si>
  <si>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</si>
  <si>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</si>
  <si>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</si>
  <si>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</si>
  <si>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</si>
  <si>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</si>
  <si>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</si>
  <si>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</si>
  <si>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</si>
  <si>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</si>
  <si>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</si>
  <si>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</si>
  <si>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</si>
  <si>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</si>
  <si>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</si>
  <si>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</si>
  <si>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</si>
  <si>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</si>
  <si>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</si>
  <si>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</si>
  <si>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</si>
  <si>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</si>
  <si>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</si>
  <si>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</si>
  <si>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</si>
  <si>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</si>
  <si>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</si>
  <si>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</si>
  <si>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</si>
  <si>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</si>
  <si>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</si>
  <si>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</si>
  <si>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</si>
  <si>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</si>
  <si>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</si>
  <si>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</si>
  <si>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</si>
  <si>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</si>
  <si>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</si>
  <si>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</si>
  <si>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</si>
  <si>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</si>
  <si>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</si>
  <si>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</si>
  <si>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</si>
  <si>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</si>
  <si>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</si>
  <si>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</si>
  <si>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</si>
  <si>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</si>
  <si>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</si>
  <si>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</si>
  <si>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</si>
  <si>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</si>
  <si>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</si>
  <si>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</si>
  <si>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</si>
  <si>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</si>
  <si>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</si>
  <si>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</si>
  <si>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</si>
  <si>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</si>
  <si>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</si>
  <si>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</si>
  <si>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</si>
  <si>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</si>
  <si>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</si>
  <si>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</si>
  <si>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</si>
  <si>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</si>
  <si>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</si>
  <si>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</si>
  <si>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</si>
  <si>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</si>
  <si>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</si>
  <si>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</si>
  <si>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</si>
  <si>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</si>
  <si>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</si>
  <si>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</si>
  <si>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</si>
  <si>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</si>
  <si>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</si>
  <si>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</si>
  <si>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</si>
  <si>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</si>
  <si>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</si>
  <si>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</si>
  <si>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</si>
  <si>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</si>
  <si>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</si>
  <si>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</si>
  <si>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</si>
  <si>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</si>
  <si>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</si>
  <si>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</si>
  <si>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31.08.2015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</si>
</sst>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19" t="s">
        <v>85</v>
      </c>
      <c r="C4" s="22" t="s">
        <v>86</v>
      </c>
      <c r="D4" s="23" t="s">
        <v>91</v>
      </c>
      <c r="E4" s="19" t="s">
        <v>92</v>
      </c>
      <c r="F4" s="19"/>
      <c r="G4" s="19"/>
      <c r="H4" s="19"/>
      <c r="I4" s="19"/>
      <c r="J4" s="19"/>
      <c r="K4" s="19"/>
      <c r="L4" s="19"/>
      <c r="M4" s="19"/>
      <c r="N4" s="19"/>
    </row>
    <row r="5" spans="1:14" ht="15.75" customHeight="1">
      <c r="A5" s="2" t="s">
        <v>39</v>
      </c>
      <c r="B5" s="19"/>
      <c r="C5" s="22"/>
      <c r="D5" s="23"/>
      <c r="E5" s="19" t="s">
        <v>96</v>
      </c>
      <c r="F5" s="19"/>
      <c r="G5" s="19" t="s">
        <v>87</v>
      </c>
      <c r="H5" s="19"/>
      <c r="I5" s="19" t="s">
        <v>88</v>
      </c>
      <c r="J5" s="19"/>
      <c r="K5" s="19" t="s">
        <v>89</v>
      </c>
      <c r="L5" s="19"/>
      <c r="M5" s="19" t="s">
        <v>90</v>
      </c>
      <c r="N5" s="19"/>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11133</v>
      </c>
      <c r="D7" s="9">
        <f>E7+G7+I7+K7+M7</f>
        <v>13501</v>
      </c>
      <c r="E7" s="9">
        <f>man!E2</f>
        <v>1387</v>
      </c>
      <c r="F7" s="12">
        <f>E7/D7*100</f>
        <v>10.273313087919414</v>
      </c>
      <c r="G7" s="9">
        <f>man!F2</f>
        <v>3984</v>
      </c>
      <c r="H7" s="12">
        <f>G7/D7*100</f>
        <v>29.5089252647952</v>
      </c>
      <c r="I7" s="9">
        <f>man!G2</f>
        <v>4012</v>
      </c>
      <c r="J7" s="12">
        <f>I7/D7*100</f>
        <v>29.7163173098289</v>
      </c>
      <c r="K7" s="9">
        <f>man!H2</f>
        <v>2537</v>
      </c>
      <c r="L7" s="12">
        <f>K7/D7*100</f>
        <v>18.791200651803567</v>
      </c>
      <c r="M7" s="9">
        <f>man!I2</f>
        <v>1581</v>
      </c>
      <c r="N7" s="14">
        <f>M7/D7*100</f>
        <v>11.710243685652914</v>
      </c>
    </row>
    <row r="8" spans="1:14" ht="12.75">
      <c r="A8" s="1" t="s">
        <v>47</v>
      </c>
      <c r="B8" s="8" t="s">
        <v>11</v>
      </c>
      <c r="C8" s="9">
        <f>man!C3</f>
        <v>15542</v>
      </c>
      <c r="D8" s="9">
        <f aca="true" t="shared" si="0" ref="D8:D48">E8+G8+I8+K8+M8</f>
        <v>18783</v>
      </c>
      <c r="E8" s="9">
        <f>man!E3</f>
        <v>1770</v>
      </c>
      <c r="F8" s="12">
        <f aca="true" t="shared" si="1" ref="F8:F49">E8/D8*100</f>
        <v>9.423414789969653</v>
      </c>
      <c r="G8" s="9">
        <f>man!F3</f>
        <v>5130</v>
      </c>
      <c r="H8" s="12">
        <f aca="true" t="shared" si="2" ref="H8:H49">G8/D8*100</f>
        <v>27.311931001437472</v>
      </c>
      <c r="I8" s="9">
        <f>man!G3</f>
        <v>5724</v>
      </c>
      <c r="J8" s="12">
        <f aca="true" t="shared" si="3" ref="J8:J49">I8/D8*100</f>
        <v>30.474365117393386</v>
      </c>
      <c r="K8" s="9">
        <f>man!H3</f>
        <v>3635</v>
      </c>
      <c r="L8" s="12">
        <f aca="true" t="shared" si="4" ref="L8:L49">K8/D8*100</f>
        <v>19.352606079965927</v>
      </c>
      <c r="M8" s="9">
        <f>man!I3</f>
        <v>2524</v>
      </c>
      <c r="N8" s="14">
        <f aca="true" t="shared" si="5" ref="N8:N49">M8/D8*100</f>
        <v>13.437683011233561</v>
      </c>
    </row>
    <row r="9" spans="1:14" ht="12.75">
      <c r="A9" s="1" t="s">
        <v>58</v>
      </c>
      <c r="B9" s="8" t="s">
        <v>13</v>
      </c>
      <c r="C9" s="9">
        <f>man!C4</f>
        <v>21138</v>
      </c>
      <c r="D9" s="9">
        <f t="shared" si="0"/>
        <v>25761</v>
      </c>
      <c r="E9" s="9">
        <f>man!E4</f>
        <v>2679</v>
      </c>
      <c r="F9" s="12">
        <f t="shared" si="1"/>
        <v>10.399441015488529</v>
      </c>
      <c r="G9" s="9">
        <f>man!F4</f>
        <v>7659</v>
      </c>
      <c r="H9" s="12">
        <f t="shared" si="2"/>
        <v>29.730988703854667</v>
      </c>
      <c r="I9" s="9">
        <f>man!G4</f>
        <v>7711</v>
      </c>
      <c r="J9" s="12">
        <f t="shared" si="3"/>
        <v>29.932844221885794</v>
      </c>
      <c r="K9" s="9">
        <f>man!H4</f>
        <v>4578</v>
      </c>
      <c r="L9" s="12">
        <f t="shared" si="4"/>
        <v>17.771049260510075</v>
      </c>
      <c r="M9" s="9">
        <f>man!I4</f>
        <v>3134</v>
      </c>
      <c r="N9" s="14">
        <f t="shared" si="5"/>
        <v>12.165676798260936</v>
      </c>
    </row>
    <row r="10" spans="1:14" ht="12.75">
      <c r="A10" s="1" t="s">
        <v>2</v>
      </c>
      <c r="B10" s="8" t="s">
        <v>62</v>
      </c>
      <c r="C10" s="9">
        <f>man!C5</f>
        <v>15796</v>
      </c>
      <c r="D10" s="9">
        <f t="shared" si="0"/>
        <v>19626</v>
      </c>
      <c r="E10" s="9">
        <f>man!E5</f>
        <v>1936</v>
      </c>
      <c r="F10" s="12">
        <f t="shared" si="1"/>
        <v>9.864465504942423</v>
      </c>
      <c r="G10" s="9">
        <f>man!F5</f>
        <v>5126</v>
      </c>
      <c r="H10" s="12">
        <f t="shared" si="2"/>
        <v>26.11841434831346</v>
      </c>
      <c r="I10" s="9">
        <f>man!G5</f>
        <v>5912</v>
      </c>
      <c r="J10" s="12">
        <f t="shared" si="3"/>
        <v>30.12330581881178</v>
      </c>
      <c r="K10" s="9">
        <f>man!H5</f>
        <v>4077</v>
      </c>
      <c r="L10" s="12">
        <f t="shared" si="4"/>
        <v>20.77346377254662</v>
      </c>
      <c r="M10" s="9">
        <f>man!I5</f>
        <v>2575</v>
      </c>
      <c r="N10" s="14">
        <f t="shared" si="5"/>
        <v>13.120350555385713</v>
      </c>
    </row>
    <row r="11" spans="1:14" ht="12.75">
      <c r="A11" s="1" t="s">
        <v>1</v>
      </c>
      <c r="B11" s="8" t="s">
        <v>60</v>
      </c>
      <c r="C11" s="9">
        <f>man!C6</f>
        <v>25874</v>
      </c>
      <c r="D11" s="9">
        <f t="shared" si="0"/>
        <v>31360</v>
      </c>
      <c r="E11" s="9">
        <f>man!E6</f>
        <v>3138</v>
      </c>
      <c r="F11" s="12">
        <f t="shared" si="1"/>
        <v>10.006377551020408</v>
      </c>
      <c r="G11" s="9">
        <f>man!F6</f>
        <v>8777</v>
      </c>
      <c r="H11" s="12">
        <f t="shared" si="2"/>
        <v>27.987882653061224</v>
      </c>
      <c r="I11" s="9">
        <f>man!G6</f>
        <v>9767</v>
      </c>
      <c r="J11" s="12">
        <f t="shared" si="3"/>
        <v>31.144770408163264</v>
      </c>
      <c r="K11" s="9">
        <f>man!H6</f>
        <v>5966</v>
      </c>
      <c r="L11" s="12">
        <f t="shared" si="4"/>
        <v>19.024234693877553</v>
      </c>
      <c r="M11" s="9">
        <f>man!I6</f>
        <v>3712</v>
      </c>
      <c r="N11" s="14">
        <f t="shared" si="5"/>
        <v>11.83673469387755</v>
      </c>
    </row>
    <row r="12" spans="1:14" ht="12.75">
      <c r="A12" s="1" t="s">
        <v>21</v>
      </c>
      <c r="B12" s="8" t="s">
        <v>70</v>
      </c>
      <c r="C12" s="9">
        <f>man!C7</f>
        <v>8221</v>
      </c>
      <c r="D12" s="9">
        <f t="shared" si="0"/>
        <v>10287</v>
      </c>
      <c r="E12" s="9">
        <f>man!E7</f>
        <v>1298</v>
      </c>
      <c r="F12" s="12">
        <f t="shared" si="1"/>
        <v>12.617867211043063</v>
      </c>
      <c r="G12" s="9">
        <f>man!F7</f>
        <v>2874</v>
      </c>
      <c r="H12" s="12">
        <f t="shared" si="2"/>
        <v>27.93817439486731</v>
      </c>
      <c r="I12" s="9">
        <f>man!G7</f>
        <v>3076</v>
      </c>
      <c r="J12" s="12">
        <f t="shared" si="3"/>
        <v>29.901817828327015</v>
      </c>
      <c r="K12" s="9">
        <f>man!H7</f>
        <v>1900</v>
      </c>
      <c r="L12" s="12">
        <f t="shared" si="4"/>
        <v>18.469913483036844</v>
      </c>
      <c r="M12" s="9">
        <f>man!I7</f>
        <v>1139</v>
      </c>
      <c r="N12" s="14">
        <f t="shared" si="5"/>
        <v>11.072227082725771</v>
      </c>
    </row>
    <row r="13" spans="1:14" ht="12.75">
      <c r="A13" s="1" t="s">
        <v>18</v>
      </c>
      <c r="B13" s="8" t="s">
        <v>37</v>
      </c>
      <c r="C13" s="9">
        <f>man!C8</f>
        <v>6381</v>
      </c>
      <c r="D13" s="9">
        <f t="shared" si="0"/>
        <v>7905</v>
      </c>
      <c r="E13" s="9">
        <f>man!E8</f>
        <v>741</v>
      </c>
      <c r="F13" s="12">
        <f t="shared" si="1"/>
        <v>9.37381404174573</v>
      </c>
      <c r="G13" s="9">
        <f>man!F8</f>
        <v>2076</v>
      </c>
      <c r="H13" s="12">
        <f t="shared" si="2"/>
        <v>26.261859582542694</v>
      </c>
      <c r="I13" s="9">
        <f>man!G8</f>
        <v>2357</v>
      </c>
      <c r="J13" s="12">
        <f t="shared" si="3"/>
        <v>29.816571790006325</v>
      </c>
      <c r="K13" s="9">
        <f>man!H8</f>
        <v>1582</v>
      </c>
      <c r="L13" s="12">
        <f t="shared" si="4"/>
        <v>20.012650221378873</v>
      </c>
      <c r="M13" s="9">
        <f>man!I8</f>
        <v>1149</v>
      </c>
      <c r="N13" s="14">
        <f t="shared" si="5"/>
        <v>14.535104364326376</v>
      </c>
    </row>
    <row r="14" spans="1:14" ht="12.75">
      <c r="A14" s="1" t="s">
        <v>22</v>
      </c>
      <c r="B14" s="8" t="s">
        <v>74</v>
      </c>
      <c r="C14" s="9">
        <f>man!C9</f>
        <v>25499</v>
      </c>
      <c r="D14" s="9">
        <f t="shared" si="0"/>
        <v>31166</v>
      </c>
      <c r="E14" s="9">
        <f>man!E9</f>
        <v>2716</v>
      </c>
      <c r="F14" s="12">
        <f t="shared" si="1"/>
        <v>8.714624911762819</v>
      </c>
      <c r="G14" s="9">
        <f>man!F9</f>
        <v>9221</v>
      </c>
      <c r="H14" s="12">
        <f t="shared" si="2"/>
        <v>29.586729127895783</v>
      </c>
      <c r="I14" s="9">
        <f>man!G9</f>
        <v>9376</v>
      </c>
      <c r="J14" s="12">
        <f t="shared" si="3"/>
        <v>30.084065969325547</v>
      </c>
      <c r="K14" s="9">
        <f>man!H9</f>
        <v>5640</v>
      </c>
      <c r="L14" s="12">
        <f t="shared" si="4"/>
        <v>18.096643778476544</v>
      </c>
      <c r="M14" s="9">
        <f>man!I9</f>
        <v>4213</v>
      </c>
      <c r="N14" s="14">
        <f t="shared" si="5"/>
        <v>13.517936212539306</v>
      </c>
    </row>
    <row r="15" spans="1:16" ht="12.75">
      <c r="A15" s="1" t="s">
        <v>24</v>
      </c>
      <c r="B15" s="8" t="s">
        <v>71</v>
      </c>
      <c r="C15" s="9">
        <f>man!C10</f>
        <v>9015</v>
      </c>
      <c r="D15" s="9">
        <f t="shared" si="0"/>
        <v>11150</v>
      </c>
      <c r="E15" s="9">
        <f>man!E10</f>
        <v>936</v>
      </c>
      <c r="F15" s="12">
        <f t="shared" si="1"/>
        <v>8.394618834080719</v>
      </c>
      <c r="G15" s="9">
        <f>man!F10</f>
        <v>2741</v>
      </c>
      <c r="H15" s="12">
        <f t="shared" si="2"/>
        <v>24.582959641255606</v>
      </c>
      <c r="I15" s="9">
        <f>man!G10</f>
        <v>3381</v>
      </c>
      <c r="J15" s="12">
        <f t="shared" si="3"/>
        <v>30.32286995515695</v>
      </c>
      <c r="K15" s="9">
        <f>man!H10</f>
        <v>2348</v>
      </c>
      <c r="L15" s="12">
        <f t="shared" si="4"/>
        <v>21.058295964125563</v>
      </c>
      <c r="M15" s="9">
        <f>man!I10</f>
        <v>1744</v>
      </c>
      <c r="N15" s="14">
        <f t="shared" si="5"/>
        <v>15.641255605381165</v>
      </c>
      <c r="P15" s="16"/>
    </row>
    <row r="16" spans="1:14" ht="12.75">
      <c r="A16" s="1" t="s">
        <v>30</v>
      </c>
      <c r="B16" s="8" t="s">
        <v>45</v>
      </c>
      <c r="C16" s="9">
        <f>man!C11</f>
        <v>185210</v>
      </c>
      <c r="D16" s="9">
        <f t="shared" si="0"/>
        <v>219003</v>
      </c>
      <c r="E16" s="9">
        <f>man!E11</f>
        <v>21131</v>
      </c>
      <c r="F16" s="12">
        <f t="shared" si="1"/>
        <v>9.648726273156075</v>
      </c>
      <c r="G16" s="9">
        <f>man!F11</f>
        <v>66798</v>
      </c>
      <c r="H16" s="12">
        <f t="shared" si="2"/>
        <v>30.500952041752853</v>
      </c>
      <c r="I16" s="9">
        <f>man!G11</f>
        <v>67840</v>
      </c>
      <c r="J16" s="12">
        <f t="shared" si="3"/>
        <v>30.976744610804417</v>
      </c>
      <c r="K16" s="9">
        <f>man!H11</f>
        <v>37194</v>
      </c>
      <c r="L16" s="12">
        <f t="shared" si="4"/>
        <v>16.983328995493213</v>
      </c>
      <c r="M16" s="9">
        <f>man!I11</f>
        <v>26040</v>
      </c>
      <c r="N16" s="14">
        <f t="shared" si="5"/>
        <v>11.89024807879344</v>
      </c>
    </row>
    <row r="17" spans="1:14" ht="12.75">
      <c r="A17" s="1" t="s">
        <v>77</v>
      </c>
      <c r="B17" s="8" t="s">
        <v>16</v>
      </c>
      <c r="C17" s="9">
        <f>man!C12</f>
        <v>12514</v>
      </c>
      <c r="D17" s="9">
        <f t="shared" si="0"/>
        <v>15663</v>
      </c>
      <c r="E17" s="9">
        <f>man!E12</f>
        <v>1466</v>
      </c>
      <c r="F17" s="12">
        <f t="shared" si="1"/>
        <v>9.359637361935773</v>
      </c>
      <c r="G17" s="9">
        <f>man!F12</f>
        <v>3991</v>
      </c>
      <c r="H17" s="12">
        <f t="shared" si="2"/>
        <v>25.480431590372216</v>
      </c>
      <c r="I17" s="9">
        <f>man!G12</f>
        <v>4594</v>
      </c>
      <c r="J17" s="12">
        <f t="shared" si="3"/>
        <v>29.33026878631169</v>
      </c>
      <c r="K17" s="9">
        <f>man!H12</f>
        <v>3217</v>
      </c>
      <c r="L17" s="12">
        <f t="shared" si="4"/>
        <v>20.53884951797229</v>
      </c>
      <c r="M17" s="9">
        <f>man!I12</f>
        <v>2395</v>
      </c>
      <c r="N17" s="14">
        <f t="shared" si="5"/>
        <v>15.290812743408031</v>
      </c>
    </row>
    <row r="18" spans="1:14" ht="12.75">
      <c r="A18" s="1" t="s">
        <v>64</v>
      </c>
      <c r="B18" s="8" t="s">
        <v>12</v>
      </c>
      <c r="C18" s="9">
        <f>man!C13</f>
        <v>7321</v>
      </c>
      <c r="D18" s="9">
        <f t="shared" si="0"/>
        <v>8272</v>
      </c>
      <c r="E18" s="9">
        <f>man!E13</f>
        <v>864</v>
      </c>
      <c r="F18" s="12">
        <f t="shared" si="1"/>
        <v>10.444874274661508</v>
      </c>
      <c r="G18" s="9">
        <f>man!F13</f>
        <v>2102</v>
      </c>
      <c r="H18" s="12">
        <f t="shared" si="2"/>
        <v>25.4110251450677</v>
      </c>
      <c r="I18" s="9">
        <f>man!G13</f>
        <v>2457</v>
      </c>
      <c r="J18" s="12">
        <f t="shared" si="3"/>
        <v>29.702611218568663</v>
      </c>
      <c r="K18" s="9">
        <f>man!H13</f>
        <v>1746</v>
      </c>
      <c r="L18" s="12">
        <f t="shared" si="4"/>
        <v>21.107350096711798</v>
      </c>
      <c r="M18" s="9">
        <f>man!I13</f>
        <v>1103</v>
      </c>
      <c r="N18" s="14">
        <f t="shared" si="5"/>
        <v>13.33413926499033</v>
      </c>
    </row>
    <row r="19" spans="1:14" ht="12.75">
      <c r="A19" s="1" t="s">
        <v>38</v>
      </c>
      <c r="B19" s="8" t="s">
        <v>3</v>
      </c>
      <c r="C19" s="9">
        <f>man!C14</f>
        <v>6530</v>
      </c>
      <c r="D19" s="9">
        <f t="shared" si="0"/>
        <v>7403</v>
      </c>
      <c r="E19" s="9">
        <f>man!E14</f>
        <v>814</v>
      </c>
      <c r="F19" s="12">
        <f t="shared" si="1"/>
        <v>10.99554234769688</v>
      </c>
      <c r="G19" s="9">
        <f>man!F14</f>
        <v>1905</v>
      </c>
      <c r="H19" s="12">
        <f t="shared" si="2"/>
        <v>25.732811022558423</v>
      </c>
      <c r="I19" s="9">
        <f>man!G14</f>
        <v>2323</v>
      </c>
      <c r="J19" s="12">
        <f t="shared" si="3"/>
        <v>31.379170606510876</v>
      </c>
      <c r="K19" s="9">
        <f>man!H14</f>
        <v>1378</v>
      </c>
      <c r="L19" s="12">
        <f t="shared" si="4"/>
        <v>18.614075374848035</v>
      </c>
      <c r="M19" s="9">
        <f>man!I14</f>
        <v>983</v>
      </c>
      <c r="N19" s="14">
        <f t="shared" si="5"/>
        <v>13.27840064838579</v>
      </c>
    </row>
    <row r="20" spans="1:14" ht="12.75">
      <c r="A20" s="1" t="s">
        <v>51</v>
      </c>
      <c r="B20" s="8" t="s">
        <v>43</v>
      </c>
      <c r="C20" s="9">
        <f>man!C15</f>
        <v>40484</v>
      </c>
      <c r="D20" s="9">
        <f t="shared" si="0"/>
        <v>51334</v>
      </c>
      <c r="E20" s="9">
        <f>man!E15</f>
        <v>6040</v>
      </c>
      <c r="F20" s="12">
        <f t="shared" si="1"/>
        <v>11.766080959987532</v>
      </c>
      <c r="G20" s="9">
        <f>man!F15</f>
        <v>15931</v>
      </c>
      <c r="H20" s="12">
        <f t="shared" si="2"/>
        <v>31.034012545291617</v>
      </c>
      <c r="I20" s="9">
        <f>man!G15</f>
        <v>15031</v>
      </c>
      <c r="J20" s="12">
        <f t="shared" si="3"/>
        <v>29.280788561187514</v>
      </c>
      <c r="K20" s="9">
        <f>man!H15</f>
        <v>8701</v>
      </c>
      <c r="L20" s="12">
        <f t="shared" si="4"/>
        <v>16.949779872988664</v>
      </c>
      <c r="M20" s="9">
        <f>man!I15</f>
        <v>5631</v>
      </c>
      <c r="N20" s="14">
        <f t="shared" si="5"/>
        <v>10.969338060544668</v>
      </c>
    </row>
    <row r="21" spans="1:14" ht="12.75">
      <c r="A21" s="1" t="s">
        <v>23</v>
      </c>
      <c r="B21" s="8" t="s">
        <v>40</v>
      </c>
      <c r="C21" s="9">
        <f>man!C16</f>
        <v>31696</v>
      </c>
      <c r="D21" s="9">
        <f t="shared" si="0"/>
        <v>37963</v>
      </c>
      <c r="E21" s="9">
        <f>man!E16</f>
        <v>4211</v>
      </c>
      <c r="F21" s="12">
        <f t="shared" si="1"/>
        <v>11.092379422068857</v>
      </c>
      <c r="G21" s="9">
        <f>man!F16</f>
        <v>10907</v>
      </c>
      <c r="H21" s="12">
        <f t="shared" si="2"/>
        <v>28.730606116481837</v>
      </c>
      <c r="I21" s="9">
        <f>man!G16</f>
        <v>11024</v>
      </c>
      <c r="J21" s="12">
        <f t="shared" si="3"/>
        <v>29.038800937755184</v>
      </c>
      <c r="K21" s="9">
        <f>man!H16</f>
        <v>7080</v>
      </c>
      <c r="L21" s="12">
        <f t="shared" si="4"/>
        <v>18.64973790269473</v>
      </c>
      <c r="M21" s="9">
        <f>man!I16</f>
        <v>4741</v>
      </c>
      <c r="N21" s="14">
        <f t="shared" si="5"/>
        <v>12.488475620999393</v>
      </c>
    </row>
    <row r="22" spans="1:14" ht="12.75">
      <c r="A22" s="1" t="s">
        <v>53</v>
      </c>
      <c r="B22" s="8" t="s">
        <v>4</v>
      </c>
      <c r="C22" s="9">
        <f>man!C17</f>
        <v>4862</v>
      </c>
      <c r="D22" s="9">
        <f t="shared" si="0"/>
        <v>6432</v>
      </c>
      <c r="E22" s="9">
        <f>man!E17</f>
        <v>427</v>
      </c>
      <c r="F22" s="12">
        <f t="shared" si="1"/>
        <v>6.638681592039801</v>
      </c>
      <c r="G22" s="9">
        <f>man!F17</f>
        <v>1640</v>
      </c>
      <c r="H22" s="12">
        <f t="shared" si="2"/>
        <v>25.497512437810943</v>
      </c>
      <c r="I22" s="9">
        <f>man!G17</f>
        <v>2095</v>
      </c>
      <c r="J22" s="12">
        <f t="shared" si="3"/>
        <v>32.57151741293532</v>
      </c>
      <c r="K22" s="9">
        <f>man!H17</f>
        <v>1300</v>
      </c>
      <c r="L22" s="12">
        <f t="shared" si="4"/>
        <v>20.211442786069654</v>
      </c>
      <c r="M22" s="9">
        <f>man!I17</f>
        <v>970</v>
      </c>
      <c r="N22" s="14">
        <f t="shared" si="5"/>
        <v>15.080845771144277</v>
      </c>
    </row>
    <row r="23" spans="1:14" ht="12.75">
      <c r="A23" s="1" t="s">
        <v>8</v>
      </c>
      <c r="B23" s="8" t="s">
        <v>36</v>
      </c>
      <c r="C23" s="9">
        <f>man!C18</f>
        <v>10539</v>
      </c>
      <c r="D23" s="9">
        <f t="shared" si="0"/>
        <v>12580</v>
      </c>
      <c r="E23" s="9">
        <f>man!E18</f>
        <v>1350</v>
      </c>
      <c r="F23" s="12">
        <f t="shared" si="1"/>
        <v>10.731319554848968</v>
      </c>
      <c r="G23" s="9">
        <f>man!F18</f>
        <v>3688</v>
      </c>
      <c r="H23" s="12">
        <f t="shared" si="2"/>
        <v>29.31637519872814</v>
      </c>
      <c r="I23" s="9">
        <f>man!G18</f>
        <v>3547</v>
      </c>
      <c r="J23" s="12">
        <f t="shared" si="3"/>
        <v>28.195548489666137</v>
      </c>
      <c r="K23" s="9">
        <f>man!H18</f>
        <v>2356</v>
      </c>
      <c r="L23" s="12">
        <f t="shared" si="4"/>
        <v>18.728139904610494</v>
      </c>
      <c r="M23" s="9">
        <f>man!I18</f>
        <v>1639</v>
      </c>
      <c r="N23" s="14">
        <f t="shared" si="5"/>
        <v>13.028616852146262</v>
      </c>
    </row>
    <row r="24" spans="1:14" ht="12.75">
      <c r="A24" s="1" t="s">
        <v>69</v>
      </c>
      <c r="B24" s="8" t="s">
        <v>42</v>
      </c>
      <c r="C24" s="9">
        <f>man!C19</f>
        <v>20333</v>
      </c>
      <c r="D24" s="9">
        <f t="shared" si="0"/>
        <v>24278</v>
      </c>
      <c r="E24" s="9">
        <f>man!E19</f>
        <v>2941</v>
      </c>
      <c r="F24" s="12">
        <f t="shared" si="1"/>
        <v>12.113847928165416</v>
      </c>
      <c r="G24" s="9">
        <f>man!F19</f>
        <v>7092</v>
      </c>
      <c r="H24" s="12">
        <f t="shared" si="2"/>
        <v>29.211631930142516</v>
      </c>
      <c r="I24" s="9">
        <f>man!G19</f>
        <v>7018</v>
      </c>
      <c r="J24" s="12">
        <f t="shared" si="3"/>
        <v>28.90682922810775</v>
      </c>
      <c r="K24" s="9">
        <f>man!H19</f>
        <v>4246</v>
      </c>
      <c r="L24" s="12">
        <f t="shared" si="4"/>
        <v>17.48908476810281</v>
      </c>
      <c r="M24" s="9">
        <f>man!I19</f>
        <v>2981</v>
      </c>
      <c r="N24" s="14">
        <f t="shared" si="5"/>
        <v>12.278606145481506</v>
      </c>
    </row>
    <row r="25" spans="1:14" ht="12.75">
      <c r="A25" s="1" t="s">
        <v>6</v>
      </c>
      <c r="B25" s="8" t="s">
        <v>57</v>
      </c>
      <c r="C25" s="9">
        <f>man!C20</f>
        <v>15247</v>
      </c>
      <c r="D25" s="9">
        <f t="shared" si="0"/>
        <v>19120</v>
      </c>
      <c r="E25" s="9">
        <f>man!E20</f>
        <v>2261</v>
      </c>
      <c r="F25" s="12">
        <f t="shared" si="1"/>
        <v>11.82531380753138</v>
      </c>
      <c r="G25" s="9">
        <f>man!F20</f>
        <v>5386</v>
      </c>
      <c r="H25" s="12">
        <f t="shared" si="2"/>
        <v>28.169456066945607</v>
      </c>
      <c r="I25" s="9">
        <f>man!G20</f>
        <v>5829</v>
      </c>
      <c r="J25" s="12">
        <f t="shared" si="3"/>
        <v>30.486401673640167</v>
      </c>
      <c r="K25" s="9">
        <f>man!H20</f>
        <v>3308</v>
      </c>
      <c r="L25" s="12">
        <f t="shared" si="4"/>
        <v>17.301255230125523</v>
      </c>
      <c r="M25" s="9">
        <f>man!I20</f>
        <v>2336</v>
      </c>
      <c r="N25" s="14">
        <f t="shared" si="5"/>
        <v>12.217573221757322</v>
      </c>
    </row>
    <row r="26" spans="1:14" ht="12.75">
      <c r="A26" s="1" t="s">
        <v>10</v>
      </c>
      <c r="B26" s="8" t="s">
        <v>65</v>
      </c>
      <c r="C26" s="9">
        <f>man!C21</f>
        <v>6936</v>
      </c>
      <c r="D26" s="9">
        <f t="shared" si="0"/>
        <v>7782</v>
      </c>
      <c r="E26" s="9">
        <f>man!E21</f>
        <v>1150</v>
      </c>
      <c r="F26" s="12">
        <f t="shared" si="1"/>
        <v>14.777692109997432</v>
      </c>
      <c r="G26" s="9">
        <f>man!F21</f>
        <v>2037</v>
      </c>
      <c r="H26" s="12">
        <f t="shared" si="2"/>
        <v>26.17579028527371</v>
      </c>
      <c r="I26" s="9">
        <f>man!G21</f>
        <v>2259</v>
      </c>
      <c r="J26" s="12">
        <f t="shared" si="3"/>
        <v>29.028527370855823</v>
      </c>
      <c r="K26" s="9">
        <f>man!H21</f>
        <v>1320</v>
      </c>
      <c r="L26" s="12">
        <f t="shared" si="4"/>
        <v>16.962220508866615</v>
      </c>
      <c r="M26" s="9">
        <f>man!I21</f>
        <v>1016</v>
      </c>
      <c r="N26" s="14">
        <f t="shared" si="5"/>
        <v>13.055769725006424</v>
      </c>
    </row>
    <row r="27" spans="1:14" ht="12.75">
      <c r="A27" s="1" t="s">
        <v>61</v>
      </c>
      <c r="B27" s="8" t="s">
        <v>25</v>
      </c>
      <c r="C27" s="9">
        <f>man!C22</f>
        <v>7984</v>
      </c>
      <c r="D27" s="9">
        <f t="shared" si="0"/>
        <v>9392</v>
      </c>
      <c r="E27" s="9">
        <f>man!E22</f>
        <v>1192</v>
      </c>
      <c r="F27" s="12">
        <f t="shared" si="1"/>
        <v>12.691652470187393</v>
      </c>
      <c r="G27" s="9">
        <f>man!F22</f>
        <v>2563</v>
      </c>
      <c r="H27" s="12">
        <f t="shared" si="2"/>
        <v>27.289182282793867</v>
      </c>
      <c r="I27" s="9">
        <f>man!G22</f>
        <v>2694</v>
      </c>
      <c r="J27" s="12">
        <f t="shared" si="3"/>
        <v>28.6839863713799</v>
      </c>
      <c r="K27" s="9">
        <f>man!H22</f>
        <v>1805</v>
      </c>
      <c r="L27" s="12">
        <f t="shared" si="4"/>
        <v>19.218483816013627</v>
      </c>
      <c r="M27" s="9">
        <f>man!I22</f>
        <v>1138</v>
      </c>
      <c r="N27" s="14">
        <f t="shared" si="5"/>
        <v>12.116695059625213</v>
      </c>
    </row>
    <row r="28" spans="1:14" ht="12.75">
      <c r="A28" s="1" t="s">
        <v>27</v>
      </c>
      <c r="B28" s="8" t="s">
        <v>41</v>
      </c>
      <c r="C28" s="9">
        <f>man!C23</f>
        <v>9054</v>
      </c>
      <c r="D28" s="9">
        <f t="shared" si="0"/>
        <v>12128</v>
      </c>
      <c r="E28" s="9">
        <f>man!E23</f>
        <v>765</v>
      </c>
      <c r="F28" s="12">
        <f t="shared" si="1"/>
        <v>6.307717678100263</v>
      </c>
      <c r="G28" s="9">
        <f>man!F23</f>
        <v>3244</v>
      </c>
      <c r="H28" s="12">
        <f t="shared" si="2"/>
        <v>26.748021108179422</v>
      </c>
      <c r="I28" s="9">
        <f>man!G23</f>
        <v>4061</v>
      </c>
      <c r="J28" s="12">
        <f t="shared" si="3"/>
        <v>33.48449868073879</v>
      </c>
      <c r="K28" s="9">
        <f>man!H23</f>
        <v>2427</v>
      </c>
      <c r="L28" s="12">
        <f t="shared" si="4"/>
        <v>20.011543535620053</v>
      </c>
      <c r="M28" s="9">
        <f>man!I23</f>
        <v>1631</v>
      </c>
      <c r="N28" s="14">
        <f t="shared" si="5"/>
        <v>13.448218997361478</v>
      </c>
    </row>
    <row r="29" spans="1:14" ht="12.75">
      <c r="A29" s="1" t="s">
        <v>46</v>
      </c>
      <c r="B29" s="8" t="s">
        <v>56</v>
      </c>
      <c r="C29" s="9">
        <f>man!C24</f>
        <v>13547</v>
      </c>
      <c r="D29" s="9">
        <f t="shared" si="0"/>
        <v>16089</v>
      </c>
      <c r="E29" s="9">
        <f>man!E24</f>
        <v>1593</v>
      </c>
      <c r="F29" s="12">
        <f t="shared" si="1"/>
        <v>9.90117471564423</v>
      </c>
      <c r="G29" s="9">
        <f>man!F24</f>
        <v>4041</v>
      </c>
      <c r="H29" s="12">
        <f t="shared" si="2"/>
        <v>25.11653925041954</v>
      </c>
      <c r="I29" s="9">
        <f>man!G24</f>
        <v>5266</v>
      </c>
      <c r="J29" s="12">
        <f t="shared" si="3"/>
        <v>32.73043694449624</v>
      </c>
      <c r="K29" s="9">
        <f>man!H24</f>
        <v>3158</v>
      </c>
      <c r="L29" s="12">
        <f t="shared" si="4"/>
        <v>19.628317483995275</v>
      </c>
      <c r="M29" s="9">
        <f>man!I24</f>
        <v>2031</v>
      </c>
      <c r="N29" s="14">
        <f t="shared" si="5"/>
        <v>12.623531605444713</v>
      </c>
    </row>
    <row r="30" spans="1:14" ht="12.75">
      <c r="A30" s="1" t="s">
        <v>5</v>
      </c>
      <c r="B30" s="8" t="s">
        <v>33</v>
      </c>
      <c r="C30" s="9">
        <f>man!C25</f>
        <v>5329</v>
      </c>
      <c r="D30" s="9">
        <f t="shared" si="0"/>
        <v>6348</v>
      </c>
      <c r="E30" s="9">
        <f>man!E25</f>
        <v>704</v>
      </c>
      <c r="F30" s="12">
        <f t="shared" si="1"/>
        <v>11.090107120352867</v>
      </c>
      <c r="G30" s="9">
        <f>man!F25</f>
        <v>1548</v>
      </c>
      <c r="H30" s="12">
        <f t="shared" si="2"/>
        <v>24.38563327032136</v>
      </c>
      <c r="I30" s="9">
        <f>man!G25</f>
        <v>1944</v>
      </c>
      <c r="J30" s="12">
        <f t="shared" si="3"/>
        <v>30.623818525519848</v>
      </c>
      <c r="K30" s="9">
        <f>man!H25</f>
        <v>1226</v>
      </c>
      <c r="L30" s="12">
        <f t="shared" si="4"/>
        <v>19.31316950220542</v>
      </c>
      <c r="M30" s="9">
        <f>man!I25</f>
        <v>926</v>
      </c>
      <c r="N30" s="14">
        <f t="shared" si="5"/>
        <v>14.587271581600502</v>
      </c>
    </row>
    <row r="31" spans="1:14" ht="12.75">
      <c r="A31" s="1" t="s">
        <v>83</v>
      </c>
      <c r="B31" s="8" t="s">
        <v>44</v>
      </c>
      <c r="C31" s="9">
        <f>man!C26</f>
        <v>23514</v>
      </c>
      <c r="D31" s="9">
        <f t="shared" si="0"/>
        <v>27321</v>
      </c>
      <c r="E31" s="9">
        <f>man!E26</f>
        <v>3424</v>
      </c>
      <c r="F31" s="12">
        <f t="shared" si="1"/>
        <v>12.532484169686322</v>
      </c>
      <c r="G31" s="9">
        <f>man!F26</f>
        <v>8768</v>
      </c>
      <c r="H31" s="12">
        <f t="shared" si="2"/>
        <v>32.09252955601918</v>
      </c>
      <c r="I31" s="9">
        <f>man!G26</f>
        <v>8157</v>
      </c>
      <c r="J31" s="12">
        <f t="shared" si="3"/>
        <v>29.85615460634677</v>
      </c>
      <c r="K31" s="9">
        <f>man!H26</f>
        <v>4148</v>
      </c>
      <c r="L31" s="12">
        <f t="shared" si="4"/>
        <v>15.182460378463453</v>
      </c>
      <c r="M31" s="9">
        <f>man!I26</f>
        <v>2824</v>
      </c>
      <c r="N31" s="14">
        <f t="shared" si="5"/>
        <v>10.33637128948428</v>
      </c>
    </row>
    <row r="32" spans="1:14" ht="12.75">
      <c r="A32" s="1" t="s">
        <v>67</v>
      </c>
      <c r="B32" s="8" t="s">
        <v>50</v>
      </c>
      <c r="C32" s="9">
        <f>man!C27</f>
        <v>28449</v>
      </c>
      <c r="D32" s="9">
        <f t="shared" si="0"/>
        <v>33366</v>
      </c>
      <c r="E32" s="9">
        <f>man!E27</f>
        <v>4106</v>
      </c>
      <c r="F32" s="12">
        <f t="shared" si="1"/>
        <v>12.305940178624947</v>
      </c>
      <c r="G32" s="9">
        <f>man!F27</f>
        <v>10808</v>
      </c>
      <c r="H32" s="12">
        <f t="shared" si="2"/>
        <v>32.392255589522264</v>
      </c>
      <c r="I32" s="9">
        <f>man!G27</f>
        <v>10573</v>
      </c>
      <c r="J32" s="12">
        <f t="shared" si="3"/>
        <v>31.68794581310316</v>
      </c>
      <c r="K32" s="9">
        <f>man!H27</f>
        <v>5015</v>
      </c>
      <c r="L32" s="12">
        <f t="shared" si="4"/>
        <v>15.03027033507163</v>
      </c>
      <c r="M32" s="9">
        <f>man!I27</f>
        <v>2864</v>
      </c>
      <c r="N32" s="14">
        <f t="shared" si="5"/>
        <v>8.583588083677995</v>
      </c>
    </row>
    <row r="33" spans="1:14" ht="12.75">
      <c r="A33" s="1" t="s">
        <v>26</v>
      </c>
      <c r="B33" s="8" t="s">
        <v>34</v>
      </c>
      <c r="C33" s="9">
        <f>man!C28</f>
        <v>14360</v>
      </c>
      <c r="D33" s="9">
        <f t="shared" si="0"/>
        <v>17362</v>
      </c>
      <c r="E33" s="9">
        <f>man!E28</f>
        <v>2006</v>
      </c>
      <c r="F33" s="12">
        <f t="shared" si="1"/>
        <v>11.553968436816035</v>
      </c>
      <c r="G33" s="9">
        <f>man!F28</f>
        <v>4886</v>
      </c>
      <c r="H33" s="12">
        <f t="shared" si="2"/>
        <v>28.141919133740352</v>
      </c>
      <c r="I33" s="9">
        <f>man!G28</f>
        <v>5184</v>
      </c>
      <c r="J33" s="12">
        <f t="shared" si="3"/>
        <v>29.85831125446377</v>
      </c>
      <c r="K33" s="9">
        <f>man!H28</f>
        <v>3214</v>
      </c>
      <c r="L33" s="12">
        <f t="shared" si="4"/>
        <v>18.51169220135929</v>
      </c>
      <c r="M33" s="9">
        <f>man!I28</f>
        <v>2072</v>
      </c>
      <c r="N33" s="14">
        <f t="shared" si="5"/>
        <v>11.934108973620551</v>
      </c>
    </row>
    <row r="34" spans="1:14" ht="12.75">
      <c r="A34" s="1" t="s">
        <v>20</v>
      </c>
      <c r="B34" s="8" t="s">
        <v>15</v>
      </c>
      <c r="C34" s="9">
        <f>man!C29</f>
        <v>5212</v>
      </c>
      <c r="D34" s="9">
        <f t="shared" si="0"/>
        <v>5917</v>
      </c>
      <c r="E34" s="9">
        <f>man!E29</f>
        <v>634</v>
      </c>
      <c r="F34" s="12">
        <f t="shared" si="1"/>
        <v>10.714889302011155</v>
      </c>
      <c r="G34" s="9">
        <f>man!F29</f>
        <v>1577</v>
      </c>
      <c r="H34" s="12">
        <f t="shared" si="2"/>
        <v>26.652019604529322</v>
      </c>
      <c r="I34" s="9">
        <f>man!G29</f>
        <v>1719</v>
      </c>
      <c r="J34" s="12">
        <f t="shared" si="3"/>
        <v>29.051884400878826</v>
      </c>
      <c r="K34" s="9">
        <f>man!H29</f>
        <v>1166</v>
      </c>
      <c r="L34" s="12">
        <f t="shared" si="4"/>
        <v>19.705932060165622</v>
      </c>
      <c r="M34" s="9">
        <f>man!I29</f>
        <v>821</v>
      </c>
      <c r="N34" s="14">
        <f t="shared" si="5"/>
        <v>13.875274632415074</v>
      </c>
    </row>
    <row r="35" spans="1:14" ht="12.75">
      <c r="A35" s="1" t="s">
        <v>82</v>
      </c>
      <c r="B35" s="8" t="s">
        <v>54</v>
      </c>
      <c r="C35" s="9">
        <f>man!C30</f>
        <v>16775</v>
      </c>
      <c r="D35" s="9">
        <f t="shared" si="0"/>
        <v>21388</v>
      </c>
      <c r="E35" s="9">
        <f>man!E30</f>
        <v>2050</v>
      </c>
      <c r="F35" s="12">
        <f t="shared" si="1"/>
        <v>9.584813914344492</v>
      </c>
      <c r="G35" s="9">
        <f>man!F30</f>
        <v>5833</v>
      </c>
      <c r="H35" s="12">
        <f t="shared" si="2"/>
        <v>27.272302225547033</v>
      </c>
      <c r="I35" s="9">
        <f>man!G30</f>
        <v>6794</v>
      </c>
      <c r="J35" s="12">
        <f t="shared" si="3"/>
        <v>31.76547596783243</v>
      </c>
      <c r="K35" s="9">
        <f>man!H30</f>
        <v>4201</v>
      </c>
      <c r="L35" s="12">
        <f t="shared" si="4"/>
        <v>19.641855245932298</v>
      </c>
      <c r="M35" s="9">
        <f>man!I30</f>
        <v>2510</v>
      </c>
      <c r="N35" s="14">
        <f t="shared" si="5"/>
        <v>11.735552646343745</v>
      </c>
    </row>
    <row r="36" spans="1:14" ht="12.75">
      <c r="A36" s="1" t="s">
        <v>32</v>
      </c>
      <c r="B36" s="8" t="s">
        <v>52</v>
      </c>
      <c r="C36" s="9">
        <f>man!C31</f>
        <v>11590</v>
      </c>
      <c r="D36" s="9">
        <f t="shared" si="0"/>
        <v>14453</v>
      </c>
      <c r="E36" s="9">
        <f>man!E31</f>
        <v>1437</v>
      </c>
      <c r="F36" s="12">
        <f t="shared" si="1"/>
        <v>9.942572476302498</v>
      </c>
      <c r="G36" s="9">
        <f>man!F31</f>
        <v>3638</v>
      </c>
      <c r="H36" s="12">
        <f t="shared" si="2"/>
        <v>25.171244724278697</v>
      </c>
      <c r="I36" s="9">
        <f>man!G31</f>
        <v>4388</v>
      </c>
      <c r="J36" s="12">
        <f t="shared" si="3"/>
        <v>30.360478793330103</v>
      </c>
      <c r="K36" s="9">
        <f>man!H31</f>
        <v>2884</v>
      </c>
      <c r="L36" s="12">
        <f t="shared" si="4"/>
        <v>19.954334740192348</v>
      </c>
      <c r="M36" s="9">
        <f>man!I31</f>
        <v>2106</v>
      </c>
      <c r="N36" s="14">
        <f t="shared" si="5"/>
        <v>14.571369265896353</v>
      </c>
    </row>
    <row r="37" spans="1:14" ht="12.75">
      <c r="A37" s="1" t="s">
        <v>0</v>
      </c>
      <c r="B37" s="8" t="s">
        <v>55</v>
      </c>
      <c r="C37" s="9">
        <f>man!C32</f>
        <v>9631</v>
      </c>
      <c r="D37" s="9">
        <f t="shared" si="0"/>
        <v>11735</v>
      </c>
      <c r="E37" s="9">
        <f>man!E32</f>
        <v>1358</v>
      </c>
      <c r="F37" s="12">
        <f t="shared" si="1"/>
        <v>11.572219855134215</v>
      </c>
      <c r="G37" s="9">
        <f>man!F32</f>
        <v>3253</v>
      </c>
      <c r="H37" s="12">
        <f t="shared" si="2"/>
        <v>27.72049424797614</v>
      </c>
      <c r="I37" s="9">
        <f>man!G32</f>
        <v>3334</v>
      </c>
      <c r="J37" s="12">
        <f t="shared" si="3"/>
        <v>28.410737111205798</v>
      </c>
      <c r="K37" s="9">
        <f>man!H32</f>
        <v>2287</v>
      </c>
      <c r="L37" s="12">
        <f t="shared" si="4"/>
        <v>19.48870899020026</v>
      </c>
      <c r="M37" s="9">
        <f>man!I32</f>
        <v>1503</v>
      </c>
      <c r="N37" s="14">
        <f t="shared" si="5"/>
        <v>12.807839795483597</v>
      </c>
    </row>
    <row r="38" spans="1:14" ht="12.75">
      <c r="A38" s="1" t="s">
        <v>72</v>
      </c>
      <c r="B38" s="8" t="s">
        <v>28</v>
      </c>
      <c r="C38" s="9">
        <f>man!C33</f>
        <v>23911</v>
      </c>
      <c r="D38" s="9">
        <f t="shared" si="0"/>
        <v>28714</v>
      </c>
      <c r="E38" s="9">
        <f>man!E33</f>
        <v>2791</v>
      </c>
      <c r="F38" s="12">
        <f t="shared" si="1"/>
        <v>9.719997213902626</v>
      </c>
      <c r="G38" s="9">
        <f>man!F33</f>
        <v>7837</v>
      </c>
      <c r="H38" s="12">
        <f t="shared" si="2"/>
        <v>27.293306401058715</v>
      </c>
      <c r="I38" s="9">
        <f>man!G33</f>
        <v>9141</v>
      </c>
      <c r="J38" s="12">
        <f t="shared" si="3"/>
        <v>31.83464512084697</v>
      </c>
      <c r="K38" s="9">
        <f>man!H33</f>
        <v>5316</v>
      </c>
      <c r="L38" s="12">
        <f t="shared" si="4"/>
        <v>18.51361705091593</v>
      </c>
      <c r="M38" s="9">
        <f>man!I33</f>
        <v>3629</v>
      </c>
      <c r="N38" s="14">
        <f t="shared" si="5"/>
        <v>12.638434213275755</v>
      </c>
    </row>
    <row r="39" spans="1:14" ht="12.75">
      <c r="A39" s="1" t="s">
        <v>49</v>
      </c>
      <c r="B39" s="8" t="s">
        <v>79</v>
      </c>
      <c r="C39" s="9">
        <f>man!C34</f>
        <v>9836</v>
      </c>
      <c r="D39" s="9">
        <f t="shared" si="0"/>
        <v>12244</v>
      </c>
      <c r="E39" s="9">
        <f>man!E34</f>
        <v>1357</v>
      </c>
      <c r="F39" s="12">
        <f t="shared" si="1"/>
        <v>11.08297941849069</v>
      </c>
      <c r="G39" s="9">
        <f>man!F34</f>
        <v>3340</v>
      </c>
      <c r="H39" s="12">
        <f t="shared" si="2"/>
        <v>27.27866710225417</v>
      </c>
      <c r="I39" s="9">
        <f>man!G34</f>
        <v>3651</v>
      </c>
      <c r="J39" s="12">
        <f t="shared" si="3"/>
        <v>29.818686703691604</v>
      </c>
      <c r="K39" s="9">
        <f>man!H34</f>
        <v>2403</v>
      </c>
      <c r="L39" s="12">
        <f t="shared" si="4"/>
        <v>19.62593923554394</v>
      </c>
      <c r="M39" s="9">
        <f>man!I34</f>
        <v>1493</v>
      </c>
      <c r="N39" s="14">
        <f t="shared" si="5"/>
        <v>12.193727540019601</v>
      </c>
    </row>
    <row r="40" spans="1:14" ht="12.75">
      <c r="A40" s="1" t="s">
        <v>76</v>
      </c>
      <c r="B40" s="8" t="s">
        <v>84</v>
      </c>
      <c r="C40" s="9">
        <f>man!C35</f>
        <v>5969</v>
      </c>
      <c r="D40" s="9">
        <f t="shared" si="0"/>
        <v>7571</v>
      </c>
      <c r="E40" s="9">
        <f>man!E35</f>
        <v>877</v>
      </c>
      <c r="F40" s="12">
        <f t="shared" si="1"/>
        <v>11.583674547615903</v>
      </c>
      <c r="G40" s="9">
        <f>man!F35</f>
        <v>2074</v>
      </c>
      <c r="H40" s="12">
        <f t="shared" si="2"/>
        <v>27.394003434156648</v>
      </c>
      <c r="I40" s="9">
        <f>man!G35</f>
        <v>2331</v>
      </c>
      <c r="J40" s="12">
        <f t="shared" si="3"/>
        <v>30.788535200105667</v>
      </c>
      <c r="K40" s="9">
        <f>man!H35</f>
        <v>1399</v>
      </c>
      <c r="L40" s="12">
        <f t="shared" si="4"/>
        <v>18.478404437987056</v>
      </c>
      <c r="M40" s="9">
        <f>man!I35</f>
        <v>890</v>
      </c>
      <c r="N40" s="14">
        <f t="shared" si="5"/>
        <v>11.755382380134725</v>
      </c>
    </row>
    <row r="41" spans="1:14" ht="12.75">
      <c r="A41" s="1" t="s">
        <v>9</v>
      </c>
      <c r="B41" s="8" t="s">
        <v>35</v>
      </c>
      <c r="C41" s="9">
        <f>man!C36</f>
        <v>13675</v>
      </c>
      <c r="D41" s="9">
        <f t="shared" si="0"/>
        <v>17469</v>
      </c>
      <c r="E41" s="9">
        <f>man!E36</f>
        <v>1602</v>
      </c>
      <c r="F41" s="12">
        <f t="shared" si="1"/>
        <v>9.170530654301906</v>
      </c>
      <c r="G41" s="9">
        <f>man!F36</f>
        <v>5065</v>
      </c>
      <c r="H41" s="12">
        <f t="shared" si="2"/>
        <v>28.99421832961246</v>
      </c>
      <c r="I41" s="9">
        <f>man!G36</f>
        <v>5277</v>
      </c>
      <c r="J41" s="12">
        <f t="shared" si="3"/>
        <v>30.207796668383995</v>
      </c>
      <c r="K41" s="9">
        <f>man!H36</f>
        <v>3391</v>
      </c>
      <c r="L41" s="12">
        <f t="shared" si="4"/>
        <v>19.41152899421833</v>
      </c>
      <c r="M41" s="9">
        <f>man!I36</f>
        <v>2134</v>
      </c>
      <c r="N41" s="14">
        <f t="shared" si="5"/>
        <v>12.215925353483312</v>
      </c>
    </row>
    <row r="42" spans="1:14" ht="12.75">
      <c r="A42" s="1" t="s">
        <v>73</v>
      </c>
      <c r="B42" s="8" t="s">
        <v>78</v>
      </c>
      <c r="C42" s="9">
        <f>man!C37</f>
        <v>14197</v>
      </c>
      <c r="D42" s="9">
        <f t="shared" si="0"/>
        <v>17876</v>
      </c>
      <c r="E42" s="9">
        <f>man!E37</f>
        <v>2047</v>
      </c>
      <c r="F42" s="12">
        <f t="shared" si="1"/>
        <v>11.451107630342358</v>
      </c>
      <c r="G42" s="9">
        <f>man!F37</f>
        <v>4992</v>
      </c>
      <c r="H42" s="12">
        <f t="shared" si="2"/>
        <v>27.925710449765045</v>
      </c>
      <c r="I42" s="9">
        <f>man!G37</f>
        <v>5525</v>
      </c>
      <c r="J42" s="12">
        <f t="shared" si="3"/>
        <v>30.90736182591184</v>
      </c>
      <c r="K42" s="9">
        <f>man!H37</f>
        <v>3208</v>
      </c>
      <c r="L42" s="12">
        <f t="shared" si="4"/>
        <v>17.945849183262474</v>
      </c>
      <c r="M42" s="9">
        <f>man!I37</f>
        <v>2104</v>
      </c>
      <c r="N42" s="14">
        <f t="shared" si="5"/>
        <v>11.769970910718282</v>
      </c>
    </row>
    <row r="43" spans="1:14" ht="12.75">
      <c r="A43" s="1" t="s">
        <v>29</v>
      </c>
      <c r="B43" s="8" t="s">
        <v>75</v>
      </c>
      <c r="C43" s="9">
        <f>man!C38</f>
        <v>8201</v>
      </c>
      <c r="D43" s="9">
        <f t="shared" si="0"/>
        <v>9962</v>
      </c>
      <c r="E43" s="9">
        <f>man!E38</f>
        <v>1134</v>
      </c>
      <c r="F43" s="12">
        <f t="shared" si="1"/>
        <v>11.383256374222043</v>
      </c>
      <c r="G43" s="9">
        <f>man!F38</f>
        <v>2708</v>
      </c>
      <c r="H43" s="12">
        <f t="shared" si="2"/>
        <v>27.183296526801847</v>
      </c>
      <c r="I43" s="9">
        <f>man!G38</f>
        <v>2805</v>
      </c>
      <c r="J43" s="12">
        <f t="shared" si="3"/>
        <v>28.15699658703072</v>
      </c>
      <c r="K43" s="9">
        <f>man!H38</f>
        <v>1789</v>
      </c>
      <c r="L43" s="12">
        <f t="shared" si="4"/>
        <v>17.958241317004617</v>
      </c>
      <c r="M43" s="9">
        <f>man!I38</f>
        <v>1526</v>
      </c>
      <c r="N43" s="14">
        <f t="shared" si="5"/>
        <v>15.318209194940774</v>
      </c>
    </row>
    <row r="44" spans="1:14" ht="12.75">
      <c r="A44" s="1" t="s">
        <v>68</v>
      </c>
      <c r="B44" s="8" t="s">
        <v>14</v>
      </c>
      <c r="C44" s="9">
        <f>man!C39</f>
        <v>35636</v>
      </c>
      <c r="D44" s="9">
        <f t="shared" si="0"/>
        <v>43280</v>
      </c>
      <c r="E44" s="9">
        <f>man!E39</f>
        <v>4212</v>
      </c>
      <c r="F44" s="12">
        <f t="shared" si="1"/>
        <v>9.731977818853974</v>
      </c>
      <c r="G44" s="9">
        <f>man!F39</f>
        <v>12678</v>
      </c>
      <c r="H44" s="12">
        <f t="shared" si="2"/>
        <v>29.29297597042514</v>
      </c>
      <c r="I44" s="9">
        <f>man!G39</f>
        <v>12975</v>
      </c>
      <c r="J44" s="12">
        <f t="shared" si="3"/>
        <v>29.979205175600736</v>
      </c>
      <c r="K44" s="9">
        <f>man!H39</f>
        <v>8044</v>
      </c>
      <c r="L44" s="12">
        <f t="shared" si="4"/>
        <v>18.585951940850276</v>
      </c>
      <c r="M44" s="9">
        <f>man!I39</f>
        <v>5371</v>
      </c>
      <c r="N44" s="14">
        <f t="shared" si="5"/>
        <v>12.40988909426987</v>
      </c>
    </row>
    <row r="45" spans="1:14" ht="12.75">
      <c r="A45" s="1" t="s">
        <v>19</v>
      </c>
      <c r="B45" s="8" t="s">
        <v>81</v>
      </c>
      <c r="C45" s="9">
        <f>man!C40</f>
        <v>6232</v>
      </c>
      <c r="D45" s="9">
        <f t="shared" si="0"/>
        <v>7544</v>
      </c>
      <c r="E45" s="9">
        <f>man!E40</f>
        <v>794</v>
      </c>
      <c r="F45" s="12">
        <f t="shared" si="1"/>
        <v>10.52492046659597</v>
      </c>
      <c r="G45" s="9">
        <f>man!F40</f>
        <v>1834</v>
      </c>
      <c r="H45" s="12">
        <f t="shared" si="2"/>
        <v>24.310710498409332</v>
      </c>
      <c r="I45" s="9">
        <f>man!G40</f>
        <v>2057</v>
      </c>
      <c r="J45" s="12">
        <f t="shared" si="3"/>
        <v>27.266702014846235</v>
      </c>
      <c r="K45" s="9">
        <f>man!H40</f>
        <v>1692</v>
      </c>
      <c r="L45" s="12">
        <f t="shared" si="4"/>
        <v>22.428419936373274</v>
      </c>
      <c r="M45" s="9">
        <f>man!I40</f>
        <v>1167</v>
      </c>
      <c r="N45" s="14">
        <f t="shared" si="5"/>
        <v>15.469247083775187</v>
      </c>
    </row>
    <row r="46" spans="1:14" ht="12.75">
      <c r="A46" s="1" t="s">
        <v>48</v>
      </c>
      <c r="B46" s="8" t="s">
        <v>17</v>
      </c>
      <c r="C46" s="9">
        <f>man!C41</f>
        <v>5979</v>
      </c>
      <c r="D46" s="9">
        <f t="shared" si="0"/>
        <v>7012</v>
      </c>
      <c r="E46" s="9">
        <f>man!E41</f>
        <v>720</v>
      </c>
      <c r="F46" s="12">
        <f t="shared" si="1"/>
        <v>10.26811180832858</v>
      </c>
      <c r="G46" s="9">
        <f>man!F41</f>
        <v>1712</v>
      </c>
      <c r="H46" s="12">
        <f t="shared" si="2"/>
        <v>24.41528807758129</v>
      </c>
      <c r="I46" s="9">
        <f>man!G41</f>
        <v>2066</v>
      </c>
      <c r="J46" s="12">
        <f t="shared" si="3"/>
        <v>29.463776383342843</v>
      </c>
      <c r="K46" s="9">
        <f>man!H41</f>
        <v>1531</v>
      </c>
      <c r="L46" s="12">
        <f t="shared" si="4"/>
        <v>21.83399885909869</v>
      </c>
      <c r="M46" s="9">
        <f>man!I41</f>
        <v>983</v>
      </c>
      <c r="N46" s="14">
        <f t="shared" si="5"/>
        <v>14.018824871648603</v>
      </c>
    </row>
    <row r="47" spans="1:14" ht="12.75">
      <c r="A47" s="1" t="s">
        <v>59</v>
      </c>
      <c r="B47" s="8" t="s">
        <v>80</v>
      </c>
      <c r="C47" s="9">
        <f>man!C42</f>
        <v>9296</v>
      </c>
      <c r="D47" s="9">
        <f t="shared" si="0"/>
        <v>11414</v>
      </c>
      <c r="E47" s="9">
        <f>man!E42</f>
        <v>1236</v>
      </c>
      <c r="F47" s="12">
        <f t="shared" si="1"/>
        <v>10.828806728578938</v>
      </c>
      <c r="G47" s="9">
        <f>man!F42</f>
        <v>3063</v>
      </c>
      <c r="H47" s="12">
        <f t="shared" si="2"/>
        <v>26.835465218153143</v>
      </c>
      <c r="I47" s="9">
        <f>man!G42</f>
        <v>3245</v>
      </c>
      <c r="J47" s="12">
        <f t="shared" si="3"/>
        <v>28.4299982477659</v>
      </c>
      <c r="K47" s="9">
        <f>man!H42</f>
        <v>2308</v>
      </c>
      <c r="L47" s="12">
        <f t="shared" si="4"/>
        <v>20.22078149640792</v>
      </c>
      <c r="M47" s="9">
        <f>man!I42</f>
        <v>1562</v>
      </c>
      <c r="N47" s="14">
        <f t="shared" si="5"/>
        <v>13.684948309094095</v>
      </c>
    </row>
    <row r="48" spans="1:14" ht="12.75">
      <c r="A48" s="1" t="s">
        <v>63</v>
      </c>
      <c r="B48" s="8" t="s">
        <v>31</v>
      </c>
      <c r="C48" s="9">
        <f>man!C43</f>
        <v>7993</v>
      </c>
      <c r="D48" s="9">
        <f t="shared" si="0"/>
        <v>9426</v>
      </c>
      <c r="E48" s="9">
        <f>man!E43</f>
        <v>946</v>
      </c>
      <c r="F48" s="12">
        <f t="shared" si="1"/>
        <v>10.036070443454276</v>
      </c>
      <c r="G48" s="9">
        <f>man!F43</f>
        <v>2430</v>
      </c>
      <c r="H48" s="12">
        <f t="shared" si="2"/>
        <v>25.779758115849777</v>
      </c>
      <c r="I48" s="9">
        <f>man!G43</f>
        <v>2862</v>
      </c>
      <c r="J48" s="12">
        <f t="shared" si="3"/>
        <v>30.36282622533418</v>
      </c>
      <c r="K48" s="9">
        <f>man!H43</f>
        <v>1894</v>
      </c>
      <c r="L48" s="12">
        <f t="shared" si="4"/>
        <v>20.09335879482283</v>
      </c>
      <c r="M48" s="9">
        <f>man!I43</f>
        <v>1294</v>
      </c>
      <c r="N48" s="14">
        <f t="shared" si="5"/>
        <v>13.727986420538935</v>
      </c>
    </row>
    <row r="49" spans="2:16" s="3" customFormat="1" ht="12.75">
      <c r="B49" s="10" t="s">
        <v>93</v>
      </c>
      <c r="C49" s="11">
        <f>SUM(C7:C48)</f>
        <v>766641</v>
      </c>
      <c r="D49" s="11">
        <f aca="true" t="shared" si="6" ref="D49:M49">SUM(D7:D48)</f>
        <v>927380</v>
      </c>
      <c r="E49" s="11">
        <f t="shared" si="6"/>
        <v>96241</v>
      </c>
      <c r="F49" s="13">
        <f t="shared" si="1"/>
        <v>10.377730811533567</v>
      </c>
      <c r="G49" s="11">
        <f t="shared" si="6"/>
        <v>266957</v>
      </c>
      <c r="H49" s="13">
        <f t="shared" si="2"/>
        <v>28.786150229679315</v>
      </c>
      <c r="I49" s="11">
        <f t="shared" si="6"/>
        <v>281382</v>
      </c>
      <c r="J49" s="13">
        <f t="shared" si="3"/>
        <v>30.341607539519938</v>
      </c>
      <c r="K49" s="11">
        <f t="shared" si="6"/>
        <v>168615</v>
      </c>
      <c r="L49" s="13">
        <f t="shared" si="4"/>
        <v>18.181867195755785</v>
      </c>
      <c r="M49" s="11">
        <f t="shared" si="6"/>
        <v>114185</v>
      </c>
      <c r="N49" s="15">
        <f t="shared" si="5"/>
        <v>12.312644223511397</v>
      </c>
      <c r="P49" s="17"/>
    </row>
    <row r="50" spans="2:14" ht="51.75" customHeight="1">
      <c r="B50" s="21" t="s">
        <v>97</v>
      </c>
      <c r="C50" s="21"/>
      <c r="D50" s="21"/>
      <c r="E50" s="21"/>
      <c r="F50" s="21"/>
      <c r="G50" s="21"/>
      <c r="H50" s="21"/>
      <c r="I50" s="21"/>
      <c r="J50" s="21"/>
      <c r="K50" s="21"/>
      <c r="L50" s="21"/>
      <c r="M50" s="21"/>
      <c r="N50" s="21"/>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11133</v>
      </c>
      <c r="D2" s="18">
        <v>13501</v>
      </c>
      <c r="E2" s="18">
        <v>1387</v>
      </c>
      <c r="F2" s="18">
        <v>3984</v>
      </c>
      <c r="G2" s="18">
        <v>4012</v>
      </c>
      <c r="H2" s="18">
        <v>2537</v>
      </c>
      <c r="I2" s="18">
        <v>1581</v>
      </c>
    </row>
    <row r="3" spans="1:9" ht="12.75">
      <c r="A3" s="18" t="s">
        <v>47</v>
      </c>
      <c r="B3" s="18" t="s">
        <v>11</v>
      </c>
      <c r="C3" s="18">
        <v>15542</v>
      </c>
      <c r="D3" s="18">
        <v>18783</v>
      </c>
      <c r="E3" s="18">
        <v>1770</v>
      </c>
      <c r="F3" s="18">
        <v>5130</v>
      </c>
      <c r="G3" s="18">
        <v>5724</v>
      </c>
      <c r="H3" s="18">
        <v>3635</v>
      </c>
      <c r="I3" s="18">
        <v>2524</v>
      </c>
    </row>
    <row r="4" spans="1:9" ht="12.75">
      <c r="A4" s="18" t="s">
        <v>58</v>
      </c>
      <c r="B4" s="18" t="s">
        <v>13</v>
      </c>
      <c r="C4" s="18">
        <v>21138</v>
      </c>
      <c r="D4" s="18">
        <v>25761</v>
      </c>
      <c r="E4" s="18">
        <v>2679</v>
      </c>
      <c r="F4" s="18">
        <v>7659</v>
      </c>
      <c r="G4" s="18">
        <v>7711</v>
      </c>
      <c r="H4" s="18">
        <v>4578</v>
      </c>
      <c r="I4" s="18">
        <v>3134</v>
      </c>
    </row>
    <row r="5" spans="1:9" ht="12.75">
      <c r="A5" s="18" t="s">
        <v>2</v>
      </c>
      <c r="B5" s="18" t="s">
        <v>62</v>
      </c>
      <c r="C5" s="18">
        <v>15796</v>
      </c>
      <c r="D5" s="18">
        <v>19626</v>
      </c>
      <c r="E5" s="18">
        <v>1936</v>
      </c>
      <c r="F5" s="18">
        <v>5126</v>
      </c>
      <c r="G5" s="18">
        <v>5912</v>
      </c>
      <c r="H5" s="18">
        <v>4077</v>
      </c>
      <c r="I5" s="18">
        <v>2575</v>
      </c>
    </row>
    <row r="6" spans="1:9" ht="12.75">
      <c r="A6" s="18" t="s">
        <v>1</v>
      </c>
      <c r="B6" s="18" t="s">
        <v>60</v>
      </c>
      <c r="C6" s="18">
        <v>25874</v>
      </c>
      <c r="D6" s="18">
        <v>31360</v>
      </c>
      <c r="E6" s="18">
        <v>3138</v>
      </c>
      <c r="F6" s="18">
        <v>8777</v>
      </c>
      <c r="G6" s="18">
        <v>9767</v>
      </c>
      <c r="H6" s="18">
        <v>5966</v>
      </c>
      <c r="I6" s="18">
        <v>3712</v>
      </c>
    </row>
    <row r="7" spans="1:9" ht="12.75">
      <c r="A7" s="18" t="s">
        <v>21</v>
      </c>
      <c r="B7" s="18" t="s">
        <v>70</v>
      </c>
      <c r="C7" s="18">
        <v>8221</v>
      </c>
      <c r="D7" s="18">
        <v>10287</v>
      </c>
      <c r="E7" s="18">
        <v>1298</v>
      </c>
      <c r="F7" s="18">
        <v>2874</v>
      </c>
      <c r="G7" s="18">
        <v>3076</v>
      </c>
      <c r="H7" s="18">
        <v>1900</v>
      </c>
      <c r="I7" s="18">
        <v>1139</v>
      </c>
    </row>
    <row r="8" spans="1:9" ht="12.75">
      <c r="A8" s="18" t="s">
        <v>18</v>
      </c>
      <c r="B8" s="18" t="s">
        <v>37</v>
      </c>
      <c r="C8" s="18">
        <v>6381</v>
      </c>
      <c r="D8" s="18">
        <v>7905</v>
      </c>
      <c r="E8" s="18">
        <v>741</v>
      </c>
      <c r="F8" s="18">
        <v>2076</v>
      </c>
      <c r="G8" s="18">
        <v>2357</v>
      </c>
      <c r="H8" s="18">
        <v>1582</v>
      </c>
      <c r="I8" s="18">
        <v>1149</v>
      </c>
    </row>
    <row r="9" spans="1:9" ht="12.75">
      <c r="A9" s="18" t="s">
        <v>22</v>
      </c>
      <c r="B9" s="18" t="s">
        <v>74</v>
      </c>
      <c r="C9" s="18">
        <v>25499</v>
      </c>
      <c r="D9" s="18">
        <v>31166</v>
      </c>
      <c r="E9" s="18">
        <v>2716</v>
      </c>
      <c r="F9" s="18">
        <v>9221</v>
      </c>
      <c r="G9" s="18">
        <v>9376</v>
      </c>
      <c r="H9" s="18">
        <v>5640</v>
      </c>
      <c r="I9" s="18">
        <v>4213</v>
      </c>
    </row>
    <row r="10" spans="1:9" ht="12.75">
      <c r="A10" s="18" t="s">
        <v>24</v>
      </c>
      <c r="B10" s="18" t="s">
        <v>71</v>
      </c>
      <c r="C10" s="18">
        <v>9015</v>
      </c>
      <c r="D10" s="18">
        <v>11150</v>
      </c>
      <c r="E10" s="18">
        <v>936</v>
      </c>
      <c r="F10" s="18">
        <v>2741</v>
      </c>
      <c r="G10" s="18">
        <v>3381</v>
      </c>
      <c r="H10" s="18">
        <v>2348</v>
      </c>
      <c r="I10" s="18">
        <v>1744</v>
      </c>
    </row>
    <row r="11" spans="1:9" ht="12.75">
      <c r="A11" s="18" t="s">
        <v>30</v>
      </c>
      <c r="B11" s="18" t="s">
        <v>45</v>
      </c>
      <c r="C11" s="18">
        <v>185210</v>
      </c>
      <c r="D11" s="18">
        <v>219003</v>
      </c>
      <c r="E11" s="18">
        <v>21131</v>
      </c>
      <c r="F11" s="18">
        <v>66798</v>
      </c>
      <c r="G11" s="18">
        <v>67840</v>
      </c>
      <c r="H11" s="18">
        <v>37194</v>
      </c>
      <c r="I11" s="18">
        <v>26040</v>
      </c>
    </row>
    <row r="12" spans="1:9" ht="12.75">
      <c r="A12" s="18" t="s">
        <v>77</v>
      </c>
      <c r="B12" s="18" t="s">
        <v>16</v>
      </c>
      <c r="C12" s="18">
        <v>12514</v>
      </c>
      <c r="D12" s="18">
        <v>15663</v>
      </c>
      <c r="E12" s="18">
        <v>1466</v>
      </c>
      <c r="F12" s="18">
        <v>3991</v>
      </c>
      <c r="G12" s="18">
        <v>4594</v>
      </c>
      <c r="H12" s="18">
        <v>3217</v>
      </c>
      <c r="I12" s="18">
        <v>2395</v>
      </c>
    </row>
    <row r="13" spans="1:9" ht="12.75">
      <c r="A13" s="18" t="s">
        <v>64</v>
      </c>
      <c r="B13" s="18" t="s">
        <v>12</v>
      </c>
      <c r="C13" s="18">
        <v>7321</v>
      </c>
      <c r="D13" s="18">
        <v>8272</v>
      </c>
      <c r="E13" s="18">
        <v>864</v>
      </c>
      <c r="F13" s="18">
        <v>2102</v>
      </c>
      <c r="G13" s="18">
        <v>2457</v>
      </c>
      <c r="H13" s="18">
        <v>1746</v>
      </c>
      <c r="I13" s="18">
        <v>1103</v>
      </c>
    </row>
    <row r="14" spans="1:9" ht="12.75">
      <c r="A14" s="18" t="s">
        <v>38</v>
      </c>
      <c r="B14" s="18" t="s">
        <v>3</v>
      </c>
      <c r="C14" s="18">
        <v>6530</v>
      </c>
      <c r="D14" s="18">
        <v>7403</v>
      </c>
      <c r="E14" s="18">
        <v>814</v>
      </c>
      <c r="F14" s="18">
        <v>1905</v>
      </c>
      <c r="G14" s="18">
        <v>2323</v>
      </c>
      <c r="H14" s="18">
        <v>1378</v>
      </c>
      <c r="I14" s="18">
        <v>983</v>
      </c>
    </row>
    <row r="15" spans="1:9" ht="12.75">
      <c r="A15" s="18" t="s">
        <v>51</v>
      </c>
      <c r="B15" s="18" t="s">
        <v>43</v>
      </c>
      <c r="C15" s="18">
        <v>40484</v>
      </c>
      <c r="D15" s="18">
        <v>51334</v>
      </c>
      <c r="E15" s="18">
        <v>6040</v>
      </c>
      <c r="F15" s="18">
        <v>15931</v>
      </c>
      <c r="G15" s="18">
        <v>15031</v>
      </c>
      <c r="H15" s="18">
        <v>8701</v>
      </c>
      <c r="I15" s="18">
        <v>5631</v>
      </c>
    </row>
    <row r="16" spans="1:9" ht="12.75">
      <c r="A16" s="18" t="s">
        <v>23</v>
      </c>
      <c r="B16" s="18" t="s">
        <v>40</v>
      </c>
      <c r="C16" s="18">
        <v>31696</v>
      </c>
      <c r="D16" s="18">
        <v>37963</v>
      </c>
      <c r="E16" s="18">
        <v>4211</v>
      </c>
      <c r="F16" s="18">
        <v>10907</v>
      </c>
      <c r="G16" s="18">
        <v>11024</v>
      </c>
      <c r="H16" s="18">
        <v>7080</v>
      </c>
      <c r="I16" s="18">
        <v>4741</v>
      </c>
    </row>
    <row r="17" spans="1:9" ht="12.75">
      <c r="A17" s="18" t="s">
        <v>53</v>
      </c>
      <c r="B17" s="18" t="s">
        <v>4</v>
      </c>
      <c r="C17" s="18">
        <v>4862</v>
      </c>
      <c r="D17" s="18">
        <v>6432</v>
      </c>
      <c r="E17" s="18">
        <v>427</v>
      </c>
      <c r="F17" s="18">
        <v>1640</v>
      </c>
      <c r="G17" s="18">
        <v>2095</v>
      </c>
      <c r="H17" s="18">
        <v>1300</v>
      </c>
      <c r="I17" s="18">
        <v>970</v>
      </c>
    </row>
    <row r="18" spans="1:9" ht="12.75">
      <c r="A18" s="18" t="s">
        <v>8</v>
      </c>
      <c r="B18" s="18" t="s">
        <v>36</v>
      </c>
      <c r="C18" s="18">
        <v>10539</v>
      </c>
      <c r="D18" s="18">
        <v>12580</v>
      </c>
      <c r="E18" s="18">
        <v>1350</v>
      </c>
      <c r="F18" s="18">
        <v>3688</v>
      </c>
      <c r="G18" s="18">
        <v>3547</v>
      </c>
      <c r="H18" s="18">
        <v>2356</v>
      </c>
      <c r="I18" s="18">
        <v>1639</v>
      </c>
    </row>
    <row r="19" spans="1:9" ht="12.75">
      <c r="A19" s="18" t="s">
        <v>69</v>
      </c>
      <c r="B19" s="18" t="s">
        <v>42</v>
      </c>
      <c r="C19" s="18">
        <v>20333</v>
      </c>
      <c r="D19" s="18">
        <v>24278</v>
      </c>
      <c r="E19" s="18">
        <v>2941</v>
      </c>
      <c r="F19" s="18">
        <v>7092</v>
      </c>
      <c r="G19" s="18">
        <v>7018</v>
      </c>
      <c r="H19" s="18">
        <v>4246</v>
      </c>
      <c r="I19" s="18">
        <v>2981</v>
      </c>
    </row>
    <row r="20" spans="1:9" ht="12.75">
      <c r="A20" s="18" t="s">
        <v>6</v>
      </c>
      <c r="B20" s="18" t="s">
        <v>57</v>
      </c>
      <c r="C20" s="18">
        <v>15247</v>
      </c>
      <c r="D20" s="18">
        <v>19120</v>
      </c>
      <c r="E20" s="18">
        <v>2261</v>
      </c>
      <c r="F20" s="18">
        <v>5386</v>
      </c>
      <c r="G20" s="18">
        <v>5829</v>
      </c>
      <c r="H20" s="18">
        <v>3308</v>
      </c>
      <c r="I20" s="18">
        <v>2336</v>
      </c>
    </row>
    <row r="21" spans="1:9" ht="12.75">
      <c r="A21" s="18" t="s">
        <v>10</v>
      </c>
      <c r="B21" s="18" t="s">
        <v>65</v>
      </c>
      <c r="C21" s="18">
        <v>6936</v>
      </c>
      <c r="D21" s="18">
        <v>7782</v>
      </c>
      <c r="E21" s="18">
        <v>1150</v>
      </c>
      <c r="F21" s="18">
        <v>2037</v>
      </c>
      <c r="G21" s="18">
        <v>2259</v>
      </c>
      <c r="H21" s="18">
        <v>1320</v>
      </c>
      <c r="I21" s="18">
        <v>1016</v>
      </c>
    </row>
    <row r="22" spans="1:9" ht="12.75">
      <c r="A22" s="18" t="s">
        <v>61</v>
      </c>
      <c r="B22" s="18" t="s">
        <v>25</v>
      </c>
      <c r="C22" s="18">
        <v>7984</v>
      </c>
      <c r="D22" s="18">
        <v>9392</v>
      </c>
      <c r="E22" s="18">
        <v>1192</v>
      </c>
      <c r="F22" s="18">
        <v>2563</v>
      </c>
      <c r="G22" s="18">
        <v>2694</v>
      </c>
      <c r="H22" s="18">
        <v>1805</v>
      </c>
      <c r="I22" s="18">
        <v>1138</v>
      </c>
    </row>
    <row r="23" spans="1:9" ht="12.75">
      <c r="A23" s="18" t="s">
        <v>27</v>
      </c>
      <c r="B23" s="18" t="s">
        <v>41</v>
      </c>
      <c r="C23" s="18">
        <v>9054</v>
      </c>
      <c r="D23" s="18">
        <v>12128</v>
      </c>
      <c r="E23" s="18">
        <v>765</v>
      </c>
      <c r="F23" s="18">
        <v>3244</v>
      </c>
      <c r="G23" s="18">
        <v>4061</v>
      </c>
      <c r="H23" s="18">
        <v>2427</v>
      </c>
      <c r="I23" s="18">
        <v>1631</v>
      </c>
    </row>
    <row r="24" spans="1:9" ht="12.75">
      <c r="A24" s="18" t="s">
        <v>46</v>
      </c>
      <c r="B24" s="18" t="s">
        <v>56</v>
      </c>
      <c r="C24" s="18">
        <v>13547</v>
      </c>
      <c r="D24" s="18">
        <v>16089</v>
      </c>
      <c r="E24" s="18">
        <v>1593</v>
      </c>
      <c r="F24" s="18">
        <v>4041</v>
      </c>
      <c r="G24" s="18">
        <v>5266</v>
      </c>
      <c r="H24" s="18">
        <v>3158</v>
      </c>
      <c r="I24" s="18">
        <v>2031</v>
      </c>
    </row>
    <row r="25" spans="1:9" ht="12.75">
      <c r="A25" s="18" t="s">
        <v>5</v>
      </c>
      <c r="B25" s="18" t="s">
        <v>33</v>
      </c>
      <c r="C25" s="18">
        <v>5329</v>
      </c>
      <c r="D25" s="18">
        <v>6348</v>
      </c>
      <c r="E25" s="18">
        <v>704</v>
      </c>
      <c r="F25" s="18">
        <v>1548</v>
      </c>
      <c r="G25" s="18">
        <v>1944</v>
      </c>
      <c r="H25" s="18">
        <v>1226</v>
      </c>
      <c r="I25" s="18">
        <v>926</v>
      </c>
    </row>
    <row r="26" spans="1:9" ht="12.75">
      <c r="A26" s="18" t="s">
        <v>83</v>
      </c>
      <c r="B26" s="18" t="s">
        <v>44</v>
      </c>
      <c r="C26" s="18">
        <v>23514</v>
      </c>
      <c r="D26" s="18">
        <v>27321</v>
      </c>
      <c r="E26" s="18">
        <v>3424</v>
      </c>
      <c r="F26" s="18">
        <v>8768</v>
      </c>
      <c r="G26" s="18">
        <v>8157</v>
      </c>
      <c r="H26" s="18">
        <v>4148</v>
      </c>
      <c r="I26" s="18">
        <v>2824</v>
      </c>
    </row>
    <row r="27" spans="1:9" ht="12.75">
      <c r="A27" s="18" t="s">
        <v>67</v>
      </c>
      <c r="B27" s="18" t="s">
        <v>50</v>
      </c>
      <c r="C27" s="18">
        <v>28449</v>
      </c>
      <c r="D27" s="18">
        <v>33366</v>
      </c>
      <c r="E27" s="18">
        <v>4106</v>
      </c>
      <c r="F27" s="18">
        <v>10808</v>
      </c>
      <c r="G27" s="18">
        <v>10573</v>
      </c>
      <c r="H27" s="18">
        <v>5015</v>
      </c>
      <c r="I27" s="18">
        <v>2864</v>
      </c>
    </row>
    <row r="28" spans="1:9" ht="12.75">
      <c r="A28" s="18" t="s">
        <v>26</v>
      </c>
      <c r="B28" s="18" t="s">
        <v>34</v>
      </c>
      <c r="C28" s="18">
        <v>14360</v>
      </c>
      <c r="D28" s="18">
        <v>17362</v>
      </c>
      <c r="E28" s="18">
        <v>2006</v>
      </c>
      <c r="F28" s="18">
        <v>4886</v>
      </c>
      <c r="G28" s="18">
        <v>5184</v>
      </c>
      <c r="H28" s="18">
        <v>3214</v>
      </c>
      <c r="I28" s="18">
        <v>2072</v>
      </c>
    </row>
    <row r="29" spans="1:9" ht="12.75">
      <c r="A29" s="18" t="s">
        <v>20</v>
      </c>
      <c r="B29" s="18" t="s">
        <v>15</v>
      </c>
      <c r="C29" s="18">
        <v>5212</v>
      </c>
      <c r="D29" s="18">
        <v>5917</v>
      </c>
      <c r="E29" s="18">
        <v>634</v>
      </c>
      <c r="F29" s="18">
        <v>1577</v>
      </c>
      <c r="G29" s="18">
        <v>1719</v>
      </c>
      <c r="H29" s="18">
        <v>1166</v>
      </c>
      <c r="I29" s="18">
        <v>821</v>
      </c>
    </row>
    <row r="30" spans="1:9" ht="12.75">
      <c r="A30" s="18" t="s">
        <v>82</v>
      </c>
      <c r="B30" s="18" t="s">
        <v>54</v>
      </c>
      <c r="C30" s="18">
        <v>16775</v>
      </c>
      <c r="D30" s="18">
        <v>21388</v>
      </c>
      <c r="E30" s="18">
        <v>2050</v>
      </c>
      <c r="F30" s="18">
        <v>5833</v>
      </c>
      <c r="G30" s="18">
        <v>6794</v>
      </c>
      <c r="H30" s="18">
        <v>4201</v>
      </c>
      <c r="I30" s="18">
        <v>2510</v>
      </c>
    </row>
    <row r="31" spans="1:9" ht="12.75">
      <c r="A31" s="18" t="s">
        <v>32</v>
      </c>
      <c r="B31" s="18" t="s">
        <v>52</v>
      </c>
      <c r="C31" s="18">
        <v>11590</v>
      </c>
      <c r="D31" s="18">
        <v>14453</v>
      </c>
      <c r="E31" s="18">
        <v>1437</v>
      </c>
      <c r="F31" s="18">
        <v>3638</v>
      </c>
      <c r="G31" s="18">
        <v>4388</v>
      </c>
      <c r="H31" s="18">
        <v>2884</v>
      </c>
      <c r="I31" s="18">
        <v>2106</v>
      </c>
    </row>
    <row r="32" spans="1:9" ht="12.75">
      <c r="A32" s="18" t="s">
        <v>0</v>
      </c>
      <c r="B32" s="18" t="s">
        <v>55</v>
      </c>
      <c r="C32" s="18">
        <v>9631</v>
      </c>
      <c r="D32" s="18">
        <v>11735</v>
      </c>
      <c r="E32" s="18">
        <v>1358</v>
      </c>
      <c r="F32" s="18">
        <v>3253</v>
      </c>
      <c r="G32" s="18">
        <v>3334</v>
      </c>
      <c r="H32" s="18">
        <v>2287</v>
      </c>
      <c r="I32" s="18">
        <v>1503</v>
      </c>
    </row>
    <row r="33" spans="1:9" ht="12.75">
      <c r="A33" s="18" t="s">
        <v>72</v>
      </c>
      <c r="B33" s="18" t="s">
        <v>28</v>
      </c>
      <c r="C33" s="18">
        <v>23911</v>
      </c>
      <c r="D33" s="18">
        <v>28714</v>
      </c>
      <c r="E33" s="18">
        <v>2791</v>
      </c>
      <c r="F33" s="18">
        <v>7837</v>
      </c>
      <c r="G33" s="18">
        <v>9141</v>
      </c>
      <c r="H33" s="18">
        <v>5316</v>
      </c>
      <c r="I33" s="18">
        <v>3629</v>
      </c>
    </row>
    <row r="34" spans="1:9" ht="12.75">
      <c r="A34" s="18" t="s">
        <v>49</v>
      </c>
      <c r="B34" s="18" t="s">
        <v>79</v>
      </c>
      <c r="C34" s="18">
        <v>9836</v>
      </c>
      <c r="D34" s="18">
        <v>12244</v>
      </c>
      <c r="E34" s="18">
        <v>1357</v>
      </c>
      <c r="F34" s="18">
        <v>3340</v>
      </c>
      <c r="G34" s="18">
        <v>3651</v>
      </c>
      <c r="H34" s="18">
        <v>2403</v>
      </c>
      <c r="I34" s="18">
        <v>1493</v>
      </c>
    </row>
    <row r="35" spans="1:9" ht="12.75">
      <c r="A35" s="18" t="s">
        <v>76</v>
      </c>
      <c r="B35" s="18" t="s">
        <v>84</v>
      </c>
      <c r="C35" s="18">
        <v>5969</v>
      </c>
      <c r="D35" s="18">
        <v>7571</v>
      </c>
      <c r="E35" s="18">
        <v>877</v>
      </c>
      <c r="F35" s="18">
        <v>2074</v>
      </c>
      <c r="G35" s="18">
        <v>2331</v>
      </c>
      <c r="H35" s="18">
        <v>1399</v>
      </c>
      <c r="I35" s="18">
        <v>890</v>
      </c>
    </row>
    <row r="36" spans="1:9" ht="12.75">
      <c r="A36" s="18" t="s">
        <v>9</v>
      </c>
      <c r="B36" s="18" t="s">
        <v>35</v>
      </c>
      <c r="C36" s="18">
        <v>13675</v>
      </c>
      <c r="D36" s="18">
        <v>17469</v>
      </c>
      <c r="E36" s="18">
        <v>1602</v>
      </c>
      <c r="F36" s="18">
        <v>5065</v>
      </c>
      <c r="G36" s="18">
        <v>5277</v>
      </c>
      <c r="H36" s="18">
        <v>3391</v>
      </c>
      <c r="I36" s="18">
        <v>2134</v>
      </c>
    </row>
    <row r="37" spans="1:9" ht="12.75">
      <c r="A37" s="18" t="s">
        <v>73</v>
      </c>
      <c r="B37" s="18" t="s">
        <v>78</v>
      </c>
      <c r="C37" s="18">
        <v>14197</v>
      </c>
      <c r="D37" s="18">
        <v>17876</v>
      </c>
      <c r="E37" s="18">
        <v>2047</v>
      </c>
      <c r="F37" s="18">
        <v>4992</v>
      </c>
      <c r="G37" s="18">
        <v>5525</v>
      </c>
      <c r="H37" s="18">
        <v>3208</v>
      </c>
      <c r="I37" s="18">
        <v>2104</v>
      </c>
    </row>
    <row r="38" spans="1:9" ht="12.75">
      <c r="A38" s="18" t="s">
        <v>29</v>
      </c>
      <c r="B38" s="18" t="s">
        <v>75</v>
      </c>
      <c r="C38" s="18">
        <v>8201</v>
      </c>
      <c r="D38" s="18">
        <v>9962</v>
      </c>
      <c r="E38" s="18">
        <v>1134</v>
      </c>
      <c r="F38" s="18">
        <v>2708</v>
      </c>
      <c r="G38" s="18">
        <v>2805</v>
      </c>
      <c r="H38" s="18">
        <v>1789</v>
      </c>
      <c r="I38" s="18">
        <v>1526</v>
      </c>
    </row>
    <row r="39" spans="1:9" ht="12.75">
      <c r="A39" s="18" t="s">
        <v>68</v>
      </c>
      <c r="B39" s="18" t="s">
        <v>14</v>
      </c>
      <c r="C39" s="18">
        <v>35636</v>
      </c>
      <c r="D39" s="18">
        <v>43280</v>
      </c>
      <c r="E39" s="18">
        <v>4212</v>
      </c>
      <c r="F39" s="18">
        <v>12678</v>
      </c>
      <c r="G39" s="18">
        <v>12975</v>
      </c>
      <c r="H39" s="18">
        <v>8044</v>
      </c>
      <c r="I39" s="18">
        <v>5371</v>
      </c>
    </row>
    <row r="40" spans="1:9" ht="12.75">
      <c r="A40" s="18" t="s">
        <v>19</v>
      </c>
      <c r="B40" s="18" t="s">
        <v>81</v>
      </c>
      <c r="C40" s="18">
        <v>6232</v>
      </c>
      <c r="D40" s="18">
        <v>7544</v>
      </c>
      <c r="E40" s="18">
        <v>794</v>
      </c>
      <c r="F40" s="18">
        <v>1834</v>
      </c>
      <c r="G40" s="18">
        <v>2057</v>
      </c>
      <c r="H40" s="18">
        <v>1692</v>
      </c>
      <c r="I40" s="18">
        <v>1167</v>
      </c>
    </row>
    <row r="41" spans="1:9" ht="12.75">
      <c r="A41" s="18" t="s">
        <v>48</v>
      </c>
      <c r="B41" s="18" t="s">
        <v>17</v>
      </c>
      <c r="C41" s="18">
        <v>5979</v>
      </c>
      <c r="D41" s="18">
        <v>7012</v>
      </c>
      <c r="E41" s="18">
        <v>720</v>
      </c>
      <c r="F41" s="18">
        <v>1712</v>
      </c>
      <c r="G41" s="18">
        <v>2066</v>
      </c>
      <c r="H41" s="18">
        <v>1531</v>
      </c>
      <c r="I41" s="18">
        <v>983</v>
      </c>
    </row>
    <row r="42" spans="1:9" ht="12.75">
      <c r="A42" s="18" t="s">
        <v>59</v>
      </c>
      <c r="B42" s="18" t="s">
        <v>80</v>
      </c>
      <c r="C42" s="18">
        <v>9296</v>
      </c>
      <c r="D42" s="18">
        <v>11414</v>
      </c>
      <c r="E42" s="18">
        <v>1236</v>
      </c>
      <c r="F42" s="18">
        <v>3063</v>
      </c>
      <c r="G42" s="18">
        <v>3245</v>
      </c>
      <c r="H42" s="18">
        <v>2308</v>
      </c>
      <c r="I42" s="18">
        <v>1562</v>
      </c>
    </row>
    <row r="43" spans="1:9" ht="12.75">
      <c r="A43" s="18" t="s">
        <v>63</v>
      </c>
      <c r="B43" s="18" t="s">
        <v>31</v>
      </c>
      <c r="C43" s="18">
        <v>7993</v>
      </c>
      <c r="D43" s="18">
        <v>9426</v>
      </c>
      <c r="E43" s="18">
        <v>946</v>
      </c>
      <c r="F43" s="18">
        <v>2430</v>
      </c>
      <c r="G43" s="18">
        <v>2862</v>
      </c>
      <c r="H43" s="18">
        <v>1894</v>
      </c>
      <c r="I43" s="18">
        <v>1294</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2015-09-17T07:46:32Z</dcterms:modified>
  <cp:category/>
  <cp:version/>
  <cp:contentType/>
  <cp:contentStatus/>
</cp:coreProperties>
</file>