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<sst xmlns="http://schemas.openxmlformats.org/spreadsheetml/2006/main" count="201" uniqueCount="108">
  <si>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</si>
  <si>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</si>
  <si>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</si>
  <si>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</si>
  <si>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</si>
  <si>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</si>
  <si>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</si>
  <si>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</si>
  <si>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</si>
  <si>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</si>
  <si>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</si>
  <si>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</si>
  <si>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</si>
  <si>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</si>
  <si>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</si>
  <si>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</si>
  <si>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</si>
  <si>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</si>
  <si>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</si>
  <si>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</si>
  <si>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</si>
  <si>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</si>
  <si>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</si>
  <si>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</si>
  <si>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</si>
  <si>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</si>
  <si>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</si>
  <si>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</si>
  <si>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</si>
  <si>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</si>
  <si>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</si>
  <si>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</si>
  <si>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</si>
  <si>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</si>
  <si>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</si>
  <si>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</si>
  <si>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</si>
  <si>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</si>
  <si>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</si>
  <si>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</si>
  <si>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</si>
  <si>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</si>
  <si>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</si>
  <si>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</si>
  <si>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</si>
  <si>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</si>
  <si>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</si>
  <si>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</si>
  <si>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</si>
  <si>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</si>
  <si>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</si>
  <si>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</si>
  <si>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</si>
  <si>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</si>
  <si>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</si>
  <si>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</si>
  <si>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</si>
  <si>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</si>
  <si>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</si>
  <si>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</si>
  <si>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</si>
  <si>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</si>
  <si>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</si>
  <si>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</si>
  <si>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</si>
  <si>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</si>
  <si>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</si>
  <si>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</si>
  <si>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</si>
  <si>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</si>
  <si>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</si>
  <si>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</si>
  <si>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</si>
  <si>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</si>
  <si>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</si>
  <si>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</si>
  <si>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</si>
  <si>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</si>
  <si>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</si>
  <si>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</si>
  <si>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</si>
  <si>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</si>
  <si>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</si>
  <si>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</si>
  <si>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</si>
  <si>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</si>
  <si>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</si>
  <si>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</si>
  <si>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</si>
  <si>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</si>
  <si>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</si>
  <si>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</si>
  <si>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</si>
  <si>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</si>
  <si>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</si>
  <si>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</si>
  <si>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</si>
  <si>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</si>
  <si>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</si>
  <si>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</si>
  <si>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</si>
  <si>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</si>
  <si>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</si>
  <si>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</si>
  <si>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</si>
  <si>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</si>
  <si>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</si>
  <si>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30.11.2014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</si>
</sst>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0" t="s">
        <v>85</v>
      </c>
      <c r="C4" s="22" t="s">
        <v>86</v>
      </c>
      <c r="D4" s="23" t="s">
        <v>91</v>
      </c>
      <c r="E4" s="20" t="s">
        <v>92</v>
      </c>
      <c r="F4" s="20"/>
      <c r="G4" s="20"/>
      <c r="H4" s="20"/>
      <c r="I4" s="20"/>
      <c r="J4" s="20"/>
      <c r="K4" s="20"/>
      <c r="L4" s="20"/>
      <c r="M4" s="20"/>
      <c r="N4" s="20"/>
    </row>
    <row r="5" spans="1:14" ht="15.75" customHeight="1">
      <c r="A5" s="2" t="s">
        <v>39</v>
      </c>
      <c r="B5" s="20"/>
      <c r="C5" s="22"/>
      <c r="D5" s="23"/>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10749</v>
      </c>
      <c r="D7" s="9">
        <f>E7+G7+I7+K7+M7</f>
        <v>13066</v>
      </c>
      <c r="E7" s="9">
        <f>man!E2</f>
        <v>1445</v>
      </c>
      <c r="F7" s="12">
        <f>E7/D7*100</f>
        <v>11.05923771621001</v>
      </c>
      <c r="G7" s="9">
        <f>man!F2</f>
        <v>3910</v>
      </c>
      <c r="H7" s="12">
        <f>G7/D7*100</f>
        <v>29.92499617327415</v>
      </c>
      <c r="I7" s="9">
        <f>man!G2</f>
        <v>3768</v>
      </c>
      <c r="J7" s="12">
        <f>I7/D7*100</f>
        <v>28.838206030919945</v>
      </c>
      <c r="K7" s="9">
        <f>man!H2</f>
        <v>2499</v>
      </c>
      <c r="L7" s="12">
        <f>K7/D7*100</f>
        <v>19.12597581509261</v>
      </c>
      <c r="M7" s="9">
        <f>man!I2</f>
        <v>1444</v>
      </c>
      <c r="N7" s="14">
        <f>M7/D7*100</f>
        <v>11.05158426450329</v>
      </c>
    </row>
    <row r="8" spans="1:14" ht="12.75">
      <c r="A8" s="1" t="s">
        <v>47</v>
      </c>
      <c r="B8" s="8" t="s">
        <v>11</v>
      </c>
      <c r="C8" s="9">
        <v>15064</v>
      </c>
      <c r="D8" s="9">
        <f aca="true" t="shared" si="0" ref="D8:D48">E8+G8+I8+K8+M8</f>
        <v>18369</v>
      </c>
      <c r="E8" s="9">
        <f>man!E3</f>
        <v>1768</v>
      </c>
      <c r="F8" s="12">
        <f aca="true" t="shared" si="1" ref="F8:F49">E8/D8*100</f>
        <v>9.62491153573956</v>
      </c>
      <c r="G8" s="9">
        <f>man!F3</f>
        <v>5194</v>
      </c>
      <c r="H8" s="12">
        <f aca="true" t="shared" si="2" ref="H8:H49">G8/D8*100</f>
        <v>28.275899613479233</v>
      </c>
      <c r="I8" s="9">
        <f>man!G3</f>
        <v>5486</v>
      </c>
      <c r="J8" s="12">
        <f aca="true" t="shared" si="3" ref="J8:J49">I8/D8*100</f>
        <v>29.86553432413305</v>
      </c>
      <c r="K8" s="9">
        <f>man!H3</f>
        <v>3617</v>
      </c>
      <c r="L8" s="12">
        <f aca="true" t="shared" si="4" ref="L8:L49">K8/D8*100</f>
        <v>19.6907833850509</v>
      </c>
      <c r="M8" s="9">
        <f>man!I3</f>
        <v>2304</v>
      </c>
      <c r="N8" s="14">
        <f aca="true" t="shared" si="5" ref="N8:N49">M8/D8*100</f>
        <v>12.542871141597256</v>
      </c>
    </row>
    <row r="9" spans="1:14" ht="12.75">
      <c r="A9" s="1" t="s">
        <v>58</v>
      </c>
      <c r="B9" s="8" t="s">
        <v>13</v>
      </c>
      <c r="C9" s="9">
        <v>21078</v>
      </c>
      <c r="D9" s="9">
        <f t="shared" si="0"/>
        <v>25054</v>
      </c>
      <c r="E9" s="9">
        <f>man!E4</f>
        <v>2783</v>
      </c>
      <c r="F9" s="12">
        <f t="shared" si="1"/>
        <v>11.108006705516086</v>
      </c>
      <c r="G9" s="9">
        <f>man!F4</f>
        <v>7577</v>
      </c>
      <c r="H9" s="12">
        <f t="shared" si="2"/>
        <v>30.242675820228303</v>
      </c>
      <c r="I9" s="9">
        <f>man!G4</f>
        <v>7344</v>
      </c>
      <c r="J9" s="12">
        <f t="shared" si="3"/>
        <v>29.312684601261275</v>
      </c>
      <c r="K9" s="9">
        <f>man!H4</f>
        <v>4485</v>
      </c>
      <c r="L9" s="12">
        <f t="shared" si="4"/>
        <v>17.901333120459807</v>
      </c>
      <c r="M9" s="9">
        <f>man!I4</f>
        <v>2865</v>
      </c>
      <c r="N9" s="14">
        <f t="shared" si="5"/>
        <v>11.435299752534526</v>
      </c>
    </row>
    <row r="10" spans="1:14" ht="12.75">
      <c r="A10" s="1" t="s">
        <v>2</v>
      </c>
      <c r="B10" s="8" t="s">
        <v>62</v>
      </c>
      <c r="C10" s="9">
        <v>15366</v>
      </c>
      <c r="D10" s="9">
        <f t="shared" si="0"/>
        <v>19287</v>
      </c>
      <c r="E10" s="9">
        <f>man!E5</f>
        <v>1945</v>
      </c>
      <c r="F10" s="12">
        <f t="shared" si="1"/>
        <v>10.08451288432623</v>
      </c>
      <c r="G10" s="9">
        <f>man!F5</f>
        <v>5172</v>
      </c>
      <c r="H10" s="12">
        <f t="shared" si="2"/>
        <v>26.8159900451081</v>
      </c>
      <c r="I10" s="9">
        <f>man!G5</f>
        <v>5676</v>
      </c>
      <c r="J10" s="12">
        <f t="shared" si="3"/>
        <v>29.42914916783326</v>
      </c>
      <c r="K10" s="9">
        <f>man!H5</f>
        <v>4085</v>
      </c>
      <c r="L10" s="12">
        <f t="shared" si="4"/>
        <v>21.18006947684969</v>
      </c>
      <c r="M10" s="9">
        <f>man!I5</f>
        <v>2409</v>
      </c>
      <c r="N10" s="14">
        <f t="shared" si="5"/>
        <v>12.49027842588272</v>
      </c>
    </row>
    <row r="11" spans="1:14" ht="12.75">
      <c r="A11" s="1" t="s">
        <v>1</v>
      </c>
      <c r="B11" s="8" t="s">
        <v>60</v>
      </c>
      <c r="C11" s="9">
        <v>25015</v>
      </c>
      <c r="D11" s="9">
        <f t="shared" si="0"/>
        <v>30341</v>
      </c>
      <c r="E11" s="9">
        <f>man!E6</f>
        <v>3132</v>
      </c>
      <c r="F11" s="12">
        <f t="shared" si="1"/>
        <v>10.322665699878053</v>
      </c>
      <c r="G11" s="9">
        <f>man!F6</f>
        <v>8636</v>
      </c>
      <c r="H11" s="12">
        <f t="shared" si="2"/>
        <v>28.4631356909792</v>
      </c>
      <c r="I11" s="9">
        <f>man!G6</f>
        <v>9403</v>
      </c>
      <c r="J11" s="12">
        <f t="shared" si="3"/>
        <v>30.991068191555982</v>
      </c>
      <c r="K11" s="9">
        <f>man!H6</f>
        <v>5818</v>
      </c>
      <c r="L11" s="12">
        <f t="shared" si="4"/>
        <v>19.175373257308593</v>
      </c>
      <c r="M11" s="9">
        <f>man!I6</f>
        <v>3352</v>
      </c>
      <c r="N11" s="14">
        <f t="shared" si="5"/>
        <v>11.04775716027817</v>
      </c>
    </row>
    <row r="12" spans="1:14" ht="12.75">
      <c r="A12" s="1" t="s">
        <v>21</v>
      </c>
      <c r="B12" s="8" t="s">
        <v>70</v>
      </c>
      <c r="C12" s="9">
        <v>7925</v>
      </c>
      <c r="D12" s="9">
        <f t="shared" si="0"/>
        <v>10012</v>
      </c>
      <c r="E12" s="9">
        <f>man!E7</f>
        <v>1293</v>
      </c>
      <c r="F12" s="12">
        <f t="shared" si="1"/>
        <v>12.91450259688374</v>
      </c>
      <c r="G12" s="9">
        <f>man!F7</f>
        <v>2918</v>
      </c>
      <c r="H12" s="12">
        <f t="shared" si="2"/>
        <v>29.145025968837395</v>
      </c>
      <c r="I12" s="9">
        <f>man!G7</f>
        <v>2862</v>
      </c>
      <c r="J12" s="12">
        <f t="shared" si="3"/>
        <v>28.585697163403918</v>
      </c>
      <c r="K12" s="9">
        <f>man!H7</f>
        <v>1924</v>
      </c>
      <c r="L12" s="12">
        <f t="shared" si="4"/>
        <v>19.21693967239313</v>
      </c>
      <c r="M12" s="9">
        <f>man!I7</f>
        <v>1015</v>
      </c>
      <c r="N12" s="14">
        <f t="shared" si="5"/>
        <v>10.137834598481822</v>
      </c>
    </row>
    <row r="13" spans="1:14" ht="12.75">
      <c r="A13" s="1" t="s">
        <v>18</v>
      </c>
      <c r="B13" s="8" t="s">
        <v>37</v>
      </c>
      <c r="C13" s="9">
        <v>6347</v>
      </c>
      <c r="D13" s="9">
        <f t="shared" si="0"/>
        <v>7791</v>
      </c>
      <c r="E13" s="9">
        <f>man!E8</f>
        <v>769</v>
      </c>
      <c r="F13" s="12">
        <f t="shared" si="1"/>
        <v>9.870363239635477</v>
      </c>
      <c r="G13" s="9">
        <f>man!F8</f>
        <v>2048</v>
      </c>
      <c r="H13" s="12">
        <f t="shared" si="2"/>
        <v>26.28674111153895</v>
      </c>
      <c r="I13" s="9">
        <f>man!G8</f>
        <v>2333</v>
      </c>
      <c r="J13" s="12">
        <f t="shared" si="3"/>
        <v>29.944808111924015</v>
      </c>
      <c r="K13" s="9">
        <f>man!H8</f>
        <v>1597</v>
      </c>
      <c r="L13" s="12">
        <f t="shared" si="4"/>
        <v>20.4980105249647</v>
      </c>
      <c r="M13" s="9">
        <f>man!I8</f>
        <v>1044</v>
      </c>
      <c r="N13" s="14">
        <f t="shared" si="5"/>
        <v>13.400077011936851</v>
      </c>
    </row>
    <row r="14" spans="1:14" ht="12.75">
      <c r="A14" s="1" t="s">
        <v>22</v>
      </c>
      <c r="B14" s="8" t="s">
        <v>74</v>
      </c>
      <c r="C14" s="9">
        <v>24771</v>
      </c>
      <c r="D14" s="9">
        <f t="shared" si="0"/>
        <v>30622</v>
      </c>
      <c r="E14" s="9">
        <f>man!E9</f>
        <v>2785</v>
      </c>
      <c r="F14" s="12">
        <f t="shared" si="1"/>
        <v>9.094768467115145</v>
      </c>
      <c r="G14" s="9">
        <f>man!F9</f>
        <v>9217</v>
      </c>
      <c r="H14" s="12">
        <f t="shared" si="2"/>
        <v>30.09927503102345</v>
      </c>
      <c r="I14" s="9">
        <f>man!G9</f>
        <v>8972</v>
      </c>
      <c r="J14" s="12">
        <f t="shared" si="3"/>
        <v>29.299196655998955</v>
      </c>
      <c r="K14" s="9">
        <f>man!H9</f>
        <v>5710</v>
      </c>
      <c r="L14" s="12">
        <f t="shared" si="4"/>
        <v>18.64672457710143</v>
      </c>
      <c r="M14" s="9">
        <f>man!I9</f>
        <v>3938</v>
      </c>
      <c r="N14" s="14">
        <f t="shared" si="5"/>
        <v>12.860035268761022</v>
      </c>
    </row>
    <row r="15" spans="1:16" ht="12.75">
      <c r="A15" s="1" t="s">
        <v>24</v>
      </c>
      <c r="B15" s="8" t="s">
        <v>71</v>
      </c>
      <c r="C15" s="9">
        <v>8887</v>
      </c>
      <c r="D15" s="9">
        <f t="shared" si="0"/>
        <v>11056</v>
      </c>
      <c r="E15" s="9">
        <f>man!E10</f>
        <v>1007</v>
      </c>
      <c r="F15" s="12">
        <f t="shared" si="1"/>
        <v>9.108176555716353</v>
      </c>
      <c r="G15" s="9">
        <f>man!F10</f>
        <v>2789</v>
      </c>
      <c r="H15" s="12">
        <f t="shared" si="2"/>
        <v>25.22612156295224</v>
      </c>
      <c r="I15" s="9">
        <f>man!G10</f>
        <v>3234</v>
      </c>
      <c r="J15" s="12">
        <f t="shared" si="3"/>
        <v>29.251085383502172</v>
      </c>
      <c r="K15" s="9">
        <f>man!H10</f>
        <v>2424</v>
      </c>
      <c r="L15" s="12">
        <f t="shared" si="4"/>
        <v>21.924746743849493</v>
      </c>
      <c r="M15" s="9">
        <f>man!I10</f>
        <v>1602</v>
      </c>
      <c r="N15" s="14">
        <f t="shared" si="5"/>
        <v>14.48986975397974</v>
      </c>
      <c r="P15" s="16"/>
    </row>
    <row r="16" spans="1:14" ht="12.75">
      <c r="A16" s="1" t="s">
        <v>30</v>
      </c>
      <c r="B16" s="8" t="s">
        <v>45</v>
      </c>
      <c r="C16" s="9">
        <v>181512</v>
      </c>
      <c r="D16" s="9">
        <f t="shared" si="0"/>
        <v>215889</v>
      </c>
      <c r="E16" s="9">
        <f>man!E11</f>
        <v>21817</v>
      </c>
      <c r="F16" s="12">
        <f t="shared" si="1"/>
        <v>10.105656147372029</v>
      </c>
      <c r="G16" s="9">
        <f>man!F11</f>
        <v>67598</v>
      </c>
      <c r="H16" s="12">
        <f t="shared" si="2"/>
        <v>31.311460982264034</v>
      </c>
      <c r="I16" s="9">
        <f>man!G11</f>
        <v>64934</v>
      </c>
      <c r="J16" s="12">
        <f t="shared" si="3"/>
        <v>30.07749352676607</v>
      </c>
      <c r="K16" s="9">
        <f>man!H11</f>
        <v>37383</v>
      </c>
      <c r="L16" s="12">
        <f t="shared" si="4"/>
        <v>17.31584286369384</v>
      </c>
      <c r="M16" s="9">
        <f>man!I11</f>
        <v>24157</v>
      </c>
      <c r="N16" s="14">
        <f t="shared" si="5"/>
        <v>11.189546479904026</v>
      </c>
    </row>
    <row r="17" spans="1:14" ht="12.75">
      <c r="A17" s="1" t="s">
        <v>77</v>
      </c>
      <c r="B17" s="8" t="s">
        <v>16</v>
      </c>
      <c r="C17" s="9">
        <v>12168</v>
      </c>
      <c r="D17" s="9">
        <f t="shared" si="0"/>
        <v>15318</v>
      </c>
      <c r="E17" s="9">
        <f>man!E12</f>
        <v>1520</v>
      </c>
      <c r="F17" s="12">
        <f t="shared" si="1"/>
        <v>9.922966444705574</v>
      </c>
      <c r="G17" s="9">
        <f>man!F12</f>
        <v>3936</v>
      </c>
      <c r="H17" s="12">
        <f t="shared" si="2"/>
        <v>25.695260477869176</v>
      </c>
      <c r="I17" s="9">
        <f>man!G12</f>
        <v>4396</v>
      </c>
      <c r="J17" s="12">
        <f t="shared" si="3"/>
        <v>28.69826348087218</v>
      </c>
      <c r="K17" s="9">
        <f>man!H12</f>
        <v>3249</v>
      </c>
      <c r="L17" s="12">
        <f t="shared" si="4"/>
        <v>21.210340775558166</v>
      </c>
      <c r="M17" s="9">
        <f>man!I12</f>
        <v>2217</v>
      </c>
      <c r="N17" s="14">
        <f t="shared" si="5"/>
        <v>14.473168820994909</v>
      </c>
    </row>
    <row r="18" spans="1:14" ht="12.75">
      <c r="A18" s="1" t="s">
        <v>64</v>
      </c>
      <c r="B18" s="8" t="s">
        <v>12</v>
      </c>
      <c r="C18" s="9">
        <v>7269</v>
      </c>
      <c r="D18" s="9">
        <f t="shared" si="0"/>
        <v>8256</v>
      </c>
      <c r="E18" s="9">
        <f>man!E13</f>
        <v>916</v>
      </c>
      <c r="F18" s="12">
        <f t="shared" si="1"/>
        <v>11.094961240310077</v>
      </c>
      <c r="G18" s="9">
        <f>man!F13</f>
        <v>2132</v>
      </c>
      <c r="H18" s="12">
        <f t="shared" si="2"/>
        <v>25.823643410852714</v>
      </c>
      <c r="I18" s="9">
        <f>man!G13</f>
        <v>2429</v>
      </c>
      <c r="J18" s="12">
        <f t="shared" si="3"/>
        <v>29.421027131782946</v>
      </c>
      <c r="K18" s="9">
        <f>man!H13</f>
        <v>1751</v>
      </c>
      <c r="L18" s="12">
        <f t="shared" si="4"/>
        <v>21.208817829457363</v>
      </c>
      <c r="M18" s="9">
        <f>man!I13</f>
        <v>1028</v>
      </c>
      <c r="N18" s="14">
        <f t="shared" si="5"/>
        <v>12.4515503875969</v>
      </c>
    </row>
    <row r="19" spans="1:14" ht="12.75">
      <c r="A19" s="1" t="s">
        <v>38</v>
      </c>
      <c r="B19" s="8" t="s">
        <v>3</v>
      </c>
      <c r="C19" s="9">
        <v>6323</v>
      </c>
      <c r="D19" s="9">
        <f t="shared" si="0"/>
        <v>7198</v>
      </c>
      <c r="E19" s="9">
        <f>man!E14</f>
        <v>806</v>
      </c>
      <c r="F19" s="12">
        <f t="shared" si="1"/>
        <v>11.197554876354543</v>
      </c>
      <c r="G19" s="9">
        <f>man!F14</f>
        <v>1842</v>
      </c>
      <c r="H19" s="12">
        <f t="shared" si="2"/>
        <v>25.59044178938594</v>
      </c>
      <c r="I19" s="9">
        <f>man!G14</f>
        <v>2224</v>
      </c>
      <c r="J19" s="12">
        <f t="shared" si="3"/>
        <v>30.89747151986663</v>
      </c>
      <c r="K19" s="9">
        <f>man!H14</f>
        <v>1397</v>
      </c>
      <c r="L19" s="12">
        <f t="shared" si="4"/>
        <v>19.408168935815503</v>
      </c>
      <c r="M19" s="9">
        <f>man!I14</f>
        <v>929</v>
      </c>
      <c r="N19" s="14">
        <f t="shared" si="5"/>
        <v>12.906362878577383</v>
      </c>
    </row>
    <row r="20" spans="1:14" ht="12.75">
      <c r="A20" s="1" t="s">
        <v>51</v>
      </c>
      <c r="B20" s="8" t="s">
        <v>43</v>
      </c>
      <c r="C20" s="9">
        <v>38649</v>
      </c>
      <c r="D20" s="9">
        <f t="shared" si="0"/>
        <v>49140</v>
      </c>
      <c r="E20" s="9">
        <f>man!E15</f>
        <v>6040</v>
      </c>
      <c r="F20" s="12">
        <f t="shared" si="1"/>
        <v>12.291412291412291</v>
      </c>
      <c r="G20" s="9">
        <f>man!F15</f>
        <v>15360</v>
      </c>
      <c r="H20" s="12">
        <f t="shared" si="2"/>
        <v>31.257631257631257</v>
      </c>
      <c r="I20" s="9">
        <f>man!G15</f>
        <v>14148</v>
      </c>
      <c r="J20" s="12">
        <f t="shared" si="3"/>
        <v>28.79120879120879</v>
      </c>
      <c r="K20" s="9">
        <f>man!H15</f>
        <v>8457</v>
      </c>
      <c r="L20" s="12">
        <f t="shared" si="4"/>
        <v>17.21001221001221</v>
      </c>
      <c r="M20" s="9">
        <f>man!I15</f>
        <v>5135</v>
      </c>
      <c r="N20" s="14">
        <f t="shared" si="5"/>
        <v>10.44973544973545</v>
      </c>
    </row>
    <row r="21" spans="1:14" ht="12.75">
      <c r="A21" s="1" t="s">
        <v>23</v>
      </c>
      <c r="B21" s="8" t="s">
        <v>40</v>
      </c>
      <c r="C21" s="9">
        <v>30704</v>
      </c>
      <c r="D21" s="9">
        <f t="shared" si="0"/>
        <v>37030</v>
      </c>
      <c r="E21" s="9">
        <f>man!E16</f>
        <v>4412</v>
      </c>
      <c r="F21" s="12">
        <f t="shared" si="1"/>
        <v>11.914663786119362</v>
      </c>
      <c r="G21" s="9">
        <f>man!F16</f>
        <v>10869</v>
      </c>
      <c r="H21" s="12">
        <f t="shared" si="2"/>
        <v>29.351876856602754</v>
      </c>
      <c r="I21" s="9">
        <f>man!G16</f>
        <v>10346</v>
      </c>
      <c r="J21" s="12">
        <f t="shared" si="3"/>
        <v>27.939508506616257</v>
      </c>
      <c r="K21" s="9">
        <f>man!H16</f>
        <v>7056</v>
      </c>
      <c r="L21" s="12">
        <f t="shared" si="4"/>
        <v>19.054820415879018</v>
      </c>
      <c r="M21" s="9">
        <f>man!I16</f>
        <v>4347</v>
      </c>
      <c r="N21" s="14">
        <f t="shared" si="5"/>
        <v>11.73913043478261</v>
      </c>
    </row>
    <row r="22" spans="1:14" ht="12.75">
      <c r="A22" s="1" t="s">
        <v>53</v>
      </c>
      <c r="B22" s="8" t="s">
        <v>4</v>
      </c>
      <c r="C22" s="9">
        <v>4824</v>
      </c>
      <c r="D22" s="9">
        <f t="shared" si="0"/>
        <v>6389</v>
      </c>
      <c r="E22" s="9">
        <f>man!E17</f>
        <v>450</v>
      </c>
      <c r="F22" s="12">
        <f t="shared" si="1"/>
        <v>7.043355767725778</v>
      </c>
      <c r="G22" s="9">
        <f>man!F17</f>
        <v>1691</v>
      </c>
      <c r="H22" s="12">
        <f t="shared" si="2"/>
        <v>26.46736578494287</v>
      </c>
      <c r="I22" s="9">
        <f>man!G17</f>
        <v>2015</v>
      </c>
      <c r="J22" s="12">
        <f t="shared" si="3"/>
        <v>31.53858193770543</v>
      </c>
      <c r="K22" s="9">
        <f>man!H17</f>
        <v>1341</v>
      </c>
      <c r="L22" s="12">
        <f t="shared" si="4"/>
        <v>20.98920018782282</v>
      </c>
      <c r="M22" s="9">
        <f>man!I17</f>
        <v>892</v>
      </c>
      <c r="N22" s="14">
        <f t="shared" si="5"/>
        <v>13.961496321803098</v>
      </c>
    </row>
    <row r="23" spans="1:14" ht="12.75">
      <c r="A23" s="1" t="s">
        <v>8</v>
      </c>
      <c r="B23" s="8" t="s">
        <v>36</v>
      </c>
      <c r="C23" s="9">
        <v>10211</v>
      </c>
      <c r="D23" s="9">
        <f t="shared" si="0"/>
        <v>12211</v>
      </c>
      <c r="E23" s="9">
        <f>man!E18</f>
        <v>1384</v>
      </c>
      <c r="F23" s="12">
        <f t="shared" si="1"/>
        <v>11.334043075915158</v>
      </c>
      <c r="G23" s="9">
        <f>man!F18</f>
        <v>3604</v>
      </c>
      <c r="H23" s="12">
        <f t="shared" si="2"/>
        <v>29.514372287281958</v>
      </c>
      <c r="I23" s="9">
        <f>man!G18</f>
        <v>3392</v>
      </c>
      <c r="J23" s="12">
        <f t="shared" si="3"/>
        <v>27.778232740971255</v>
      </c>
      <c r="K23" s="9">
        <f>man!H18</f>
        <v>2323</v>
      </c>
      <c r="L23" s="12">
        <f t="shared" si="4"/>
        <v>19.02383097207436</v>
      </c>
      <c r="M23" s="9">
        <f>man!I18</f>
        <v>1508</v>
      </c>
      <c r="N23" s="14">
        <f t="shared" si="5"/>
        <v>12.349520923757268</v>
      </c>
    </row>
    <row r="24" spans="1:14" ht="12.75">
      <c r="A24" s="1" t="s">
        <v>69</v>
      </c>
      <c r="B24" s="8" t="s">
        <v>42</v>
      </c>
      <c r="C24" s="9">
        <v>19498</v>
      </c>
      <c r="D24" s="9">
        <f t="shared" si="0"/>
        <v>23424</v>
      </c>
      <c r="E24" s="9">
        <f>man!E19</f>
        <v>2940</v>
      </c>
      <c r="F24" s="12">
        <f t="shared" si="1"/>
        <v>12.551229508196721</v>
      </c>
      <c r="G24" s="9">
        <f>man!F19</f>
        <v>6863</v>
      </c>
      <c r="H24" s="12">
        <f t="shared" si="2"/>
        <v>29.299009562841533</v>
      </c>
      <c r="I24" s="9">
        <f>man!G19</f>
        <v>6627</v>
      </c>
      <c r="J24" s="12">
        <f t="shared" si="3"/>
        <v>28.291495901639347</v>
      </c>
      <c r="K24" s="9">
        <f>man!H19</f>
        <v>4264</v>
      </c>
      <c r="L24" s="12">
        <f t="shared" si="4"/>
        <v>18.203551912568305</v>
      </c>
      <c r="M24" s="9">
        <f>man!I19</f>
        <v>2730</v>
      </c>
      <c r="N24" s="14">
        <f t="shared" si="5"/>
        <v>11.654713114754097</v>
      </c>
    </row>
    <row r="25" spans="1:14" ht="12.75">
      <c r="A25" s="1" t="s">
        <v>6</v>
      </c>
      <c r="B25" s="8" t="s">
        <v>57</v>
      </c>
      <c r="C25" s="9">
        <v>14726</v>
      </c>
      <c r="D25" s="9">
        <f t="shared" si="0"/>
        <v>18462</v>
      </c>
      <c r="E25" s="9">
        <f>man!E20</f>
        <v>2232</v>
      </c>
      <c r="F25" s="12">
        <f t="shared" si="1"/>
        <v>12.089697757556062</v>
      </c>
      <c r="G25" s="9">
        <f>man!F20</f>
        <v>5301</v>
      </c>
      <c r="H25" s="12">
        <f t="shared" si="2"/>
        <v>28.713032174195646</v>
      </c>
      <c r="I25" s="9">
        <f>man!G20</f>
        <v>5503</v>
      </c>
      <c r="J25" s="12">
        <f t="shared" si="3"/>
        <v>29.80717148737948</v>
      </c>
      <c r="K25" s="9">
        <f>man!H20</f>
        <v>3301</v>
      </c>
      <c r="L25" s="12">
        <f t="shared" si="4"/>
        <v>17.87996966742498</v>
      </c>
      <c r="M25" s="9">
        <f>man!I20</f>
        <v>2125</v>
      </c>
      <c r="N25" s="14">
        <f t="shared" si="5"/>
        <v>11.51012891344383</v>
      </c>
    </row>
    <row r="26" spans="1:14" ht="12.75">
      <c r="A26" s="1" t="s">
        <v>10</v>
      </c>
      <c r="B26" s="8" t="s">
        <v>65</v>
      </c>
      <c r="C26" s="9">
        <v>6622</v>
      </c>
      <c r="D26" s="9">
        <f t="shared" si="0"/>
        <v>7491</v>
      </c>
      <c r="E26" s="9">
        <f>man!E21</f>
        <v>1105</v>
      </c>
      <c r="F26" s="12">
        <f t="shared" si="1"/>
        <v>14.751034574823121</v>
      </c>
      <c r="G26" s="9">
        <f>man!F21</f>
        <v>1994</v>
      </c>
      <c r="H26" s="12">
        <f t="shared" si="2"/>
        <v>26.61860899746362</v>
      </c>
      <c r="I26" s="9">
        <f>man!G21</f>
        <v>2137</v>
      </c>
      <c r="J26" s="12">
        <f t="shared" si="3"/>
        <v>28.52756641302897</v>
      </c>
      <c r="K26" s="9">
        <f>man!H21</f>
        <v>1310</v>
      </c>
      <c r="L26" s="12">
        <f t="shared" si="4"/>
        <v>17.48765184888533</v>
      </c>
      <c r="M26" s="9">
        <f>man!I21</f>
        <v>945</v>
      </c>
      <c r="N26" s="14">
        <f t="shared" si="5"/>
        <v>12.615138165798959</v>
      </c>
    </row>
    <row r="27" spans="1:14" ht="12.75">
      <c r="A27" s="1" t="s">
        <v>61</v>
      </c>
      <c r="B27" s="8" t="s">
        <v>25</v>
      </c>
      <c r="C27" s="9">
        <v>7752</v>
      </c>
      <c r="D27" s="9">
        <f t="shared" si="0"/>
        <v>9152</v>
      </c>
      <c r="E27" s="9">
        <f>man!E22</f>
        <v>1216</v>
      </c>
      <c r="F27" s="12">
        <f t="shared" si="1"/>
        <v>13.286713286713287</v>
      </c>
      <c r="G27" s="9">
        <f>man!F22</f>
        <v>2522</v>
      </c>
      <c r="H27" s="12">
        <f t="shared" si="2"/>
        <v>27.556818181818183</v>
      </c>
      <c r="I27" s="9">
        <f>man!G22</f>
        <v>2578</v>
      </c>
      <c r="J27" s="12">
        <f t="shared" si="3"/>
        <v>28.168706293706293</v>
      </c>
      <c r="K27" s="9">
        <f>man!H22</f>
        <v>1802</v>
      </c>
      <c r="L27" s="12">
        <f t="shared" si="4"/>
        <v>19.689685314685317</v>
      </c>
      <c r="M27" s="9">
        <f>man!I22</f>
        <v>1034</v>
      </c>
      <c r="N27" s="14">
        <f t="shared" si="5"/>
        <v>11.298076923076923</v>
      </c>
    </row>
    <row r="28" spans="1:14" ht="12.75">
      <c r="A28" s="1" t="s">
        <v>27</v>
      </c>
      <c r="B28" s="8" t="s">
        <v>41</v>
      </c>
      <c r="C28" s="9">
        <v>8945</v>
      </c>
      <c r="D28" s="9">
        <f t="shared" si="0"/>
        <v>11938</v>
      </c>
      <c r="E28" s="9">
        <f>man!E23</f>
        <v>822</v>
      </c>
      <c r="F28" s="12">
        <f t="shared" si="1"/>
        <v>6.885575473278606</v>
      </c>
      <c r="G28" s="9">
        <f>man!F23</f>
        <v>3355</v>
      </c>
      <c r="H28" s="12">
        <f t="shared" si="2"/>
        <v>28.103534930474115</v>
      </c>
      <c r="I28" s="9">
        <f>man!G23</f>
        <v>3872</v>
      </c>
      <c r="J28" s="12">
        <f t="shared" si="3"/>
        <v>32.43424359189144</v>
      </c>
      <c r="K28" s="9">
        <f>man!H23</f>
        <v>2431</v>
      </c>
      <c r="L28" s="12">
        <f t="shared" si="4"/>
        <v>20.363544982409113</v>
      </c>
      <c r="M28" s="9">
        <f>man!I23</f>
        <v>1458</v>
      </c>
      <c r="N28" s="14">
        <f t="shared" si="5"/>
        <v>12.213101021946725</v>
      </c>
    </row>
    <row r="29" spans="1:14" ht="12.75">
      <c r="A29" s="1" t="s">
        <v>46</v>
      </c>
      <c r="B29" s="8" t="s">
        <v>56</v>
      </c>
      <c r="C29" s="9">
        <v>13227</v>
      </c>
      <c r="D29" s="9">
        <f t="shared" si="0"/>
        <v>15624</v>
      </c>
      <c r="E29" s="9">
        <f>man!E24</f>
        <v>1608</v>
      </c>
      <c r="F29" s="12">
        <f t="shared" si="1"/>
        <v>10.291858678955453</v>
      </c>
      <c r="G29" s="9">
        <f>man!F24</f>
        <v>3968</v>
      </c>
      <c r="H29" s="12">
        <f t="shared" si="2"/>
        <v>25.396825396825395</v>
      </c>
      <c r="I29" s="9">
        <f>man!G24</f>
        <v>5056</v>
      </c>
      <c r="J29" s="12">
        <f t="shared" si="3"/>
        <v>32.36047107014849</v>
      </c>
      <c r="K29" s="9">
        <f>man!H24</f>
        <v>3137</v>
      </c>
      <c r="L29" s="12">
        <f t="shared" si="4"/>
        <v>20.078084997439834</v>
      </c>
      <c r="M29" s="9">
        <f>man!I24</f>
        <v>1855</v>
      </c>
      <c r="N29" s="14">
        <f t="shared" si="5"/>
        <v>11.872759856630823</v>
      </c>
    </row>
    <row r="30" spans="1:14" ht="12.75">
      <c r="A30" s="1" t="s">
        <v>5</v>
      </c>
      <c r="B30" s="8" t="s">
        <v>33</v>
      </c>
      <c r="C30" s="9">
        <v>5149</v>
      </c>
      <c r="D30" s="9">
        <f t="shared" si="0"/>
        <v>6201</v>
      </c>
      <c r="E30" s="9">
        <f>man!E25</f>
        <v>701</v>
      </c>
      <c r="F30" s="12">
        <f t="shared" si="1"/>
        <v>11.30462828576036</v>
      </c>
      <c r="G30" s="9">
        <f>man!F25</f>
        <v>1500</v>
      </c>
      <c r="H30" s="12">
        <f t="shared" si="2"/>
        <v>24.189646831156264</v>
      </c>
      <c r="I30" s="9">
        <f>man!G25</f>
        <v>1909</v>
      </c>
      <c r="J30" s="12">
        <f t="shared" si="3"/>
        <v>30.78535720045154</v>
      </c>
      <c r="K30" s="9">
        <f>man!H25</f>
        <v>1236</v>
      </c>
      <c r="L30" s="12">
        <f t="shared" si="4"/>
        <v>19.93226898887276</v>
      </c>
      <c r="M30" s="9">
        <f>man!I25</f>
        <v>855</v>
      </c>
      <c r="N30" s="14">
        <f t="shared" si="5"/>
        <v>13.788098693759071</v>
      </c>
    </row>
    <row r="31" spans="1:14" ht="12.75">
      <c r="A31" s="1" t="s">
        <v>83</v>
      </c>
      <c r="B31" s="8" t="s">
        <v>44</v>
      </c>
      <c r="C31" s="9">
        <v>23003</v>
      </c>
      <c r="D31" s="9">
        <f t="shared" si="0"/>
        <v>26447</v>
      </c>
      <c r="E31" s="9">
        <f>man!E26</f>
        <v>3504</v>
      </c>
      <c r="F31" s="12">
        <f t="shared" si="1"/>
        <v>13.249139789011984</v>
      </c>
      <c r="G31" s="9">
        <f>man!F26</f>
        <v>8604</v>
      </c>
      <c r="H31" s="12">
        <f t="shared" si="2"/>
        <v>32.53299050932053</v>
      </c>
      <c r="I31" s="9">
        <f>man!G26</f>
        <v>7635</v>
      </c>
      <c r="J31" s="12">
        <f t="shared" si="3"/>
        <v>28.869058872461906</v>
      </c>
      <c r="K31" s="9">
        <f>man!H26</f>
        <v>4146</v>
      </c>
      <c r="L31" s="12">
        <f t="shared" si="4"/>
        <v>15.676636291450826</v>
      </c>
      <c r="M31" s="9">
        <f>man!I26</f>
        <v>2558</v>
      </c>
      <c r="N31" s="14">
        <f t="shared" si="5"/>
        <v>9.672174537754755</v>
      </c>
    </row>
    <row r="32" spans="1:14" ht="12.75">
      <c r="A32" s="1" t="s">
        <v>67</v>
      </c>
      <c r="B32" s="8" t="s">
        <v>50</v>
      </c>
      <c r="C32" s="9">
        <v>26401</v>
      </c>
      <c r="D32" s="9">
        <f t="shared" si="0"/>
        <v>31116</v>
      </c>
      <c r="E32" s="9">
        <f>man!E27</f>
        <v>3927</v>
      </c>
      <c r="F32" s="12">
        <f t="shared" si="1"/>
        <v>12.620516775935208</v>
      </c>
      <c r="G32" s="9">
        <f>man!F27</f>
        <v>10112</v>
      </c>
      <c r="H32" s="12">
        <f t="shared" si="2"/>
        <v>32.497750353515876</v>
      </c>
      <c r="I32" s="9">
        <f>man!G27</f>
        <v>9749</v>
      </c>
      <c r="J32" s="12">
        <f t="shared" si="3"/>
        <v>31.331147962463042</v>
      </c>
      <c r="K32" s="9">
        <f>man!H27</f>
        <v>4717</v>
      </c>
      <c r="L32" s="12">
        <f t="shared" si="4"/>
        <v>15.159403522303638</v>
      </c>
      <c r="M32" s="9">
        <f>man!I27</f>
        <v>2611</v>
      </c>
      <c r="N32" s="14">
        <f t="shared" si="5"/>
        <v>8.391181385782234</v>
      </c>
    </row>
    <row r="33" spans="1:14" ht="12.75">
      <c r="A33" s="1" t="s">
        <v>26</v>
      </c>
      <c r="B33" s="8" t="s">
        <v>34</v>
      </c>
      <c r="C33" s="9">
        <v>14044</v>
      </c>
      <c r="D33" s="9">
        <f t="shared" si="0"/>
        <v>17056</v>
      </c>
      <c r="E33" s="9">
        <f>man!E28</f>
        <v>1981</v>
      </c>
      <c r="F33" s="12">
        <f t="shared" si="1"/>
        <v>11.61468105065666</v>
      </c>
      <c r="G33" s="9">
        <f>man!F28</f>
        <v>4854</v>
      </c>
      <c r="H33" s="12">
        <f t="shared" si="2"/>
        <v>28.459193245778614</v>
      </c>
      <c r="I33" s="9">
        <f>man!G28</f>
        <v>5049</v>
      </c>
      <c r="J33" s="12">
        <f t="shared" si="3"/>
        <v>29.60248592870544</v>
      </c>
      <c r="K33" s="9">
        <f>man!H28</f>
        <v>3219</v>
      </c>
      <c r="L33" s="12">
        <f t="shared" si="4"/>
        <v>18.873123827392117</v>
      </c>
      <c r="M33" s="9">
        <f>man!I28</f>
        <v>1953</v>
      </c>
      <c r="N33" s="14">
        <f t="shared" si="5"/>
        <v>11.450515947467167</v>
      </c>
    </row>
    <row r="34" spans="1:14" ht="12.75">
      <c r="A34" s="1" t="s">
        <v>20</v>
      </c>
      <c r="B34" s="8" t="s">
        <v>15</v>
      </c>
      <c r="C34" s="9">
        <v>5202</v>
      </c>
      <c r="D34" s="9">
        <f t="shared" si="0"/>
        <v>5787</v>
      </c>
      <c r="E34" s="9">
        <f>man!E29</f>
        <v>607</v>
      </c>
      <c r="F34" s="12">
        <f t="shared" si="1"/>
        <v>10.48902712977363</v>
      </c>
      <c r="G34" s="9">
        <f>man!F29</f>
        <v>1591</v>
      </c>
      <c r="H34" s="12">
        <f t="shared" si="2"/>
        <v>27.492655952998103</v>
      </c>
      <c r="I34" s="9">
        <f>man!G29</f>
        <v>1612</v>
      </c>
      <c r="J34" s="12">
        <f t="shared" si="3"/>
        <v>27.855538275444964</v>
      </c>
      <c r="K34" s="9">
        <f>man!H29</f>
        <v>1219</v>
      </c>
      <c r="L34" s="12">
        <f t="shared" si="4"/>
        <v>21.0644548125108</v>
      </c>
      <c r="M34" s="9">
        <f>man!I29</f>
        <v>758</v>
      </c>
      <c r="N34" s="14">
        <f t="shared" si="5"/>
        <v>13.098323829272507</v>
      </c>
    </row>
    <row r="35" spans="1:14" ht="12.75">
      <c r="A35" s="1" t="s">
        <v>82</v>
      </c>
      <c r="B35" s="8" t="s">
        <v>54</v>
      </c>
      <c r="C35" s="9">
        <v>16266</v>
      </c>
      <c r="D35" s="9">
        <f t="shared" si="0"/>
        <v>20793</v>
      </c>
      <c r="E35" s="9">
        <f>man!E30</f>
        <v>2052</v>
      </c>
      <c r="F35" s="12">
        <f t="shared" si="1"/>
        <v>9.868705814456789</v>
      </c>
      <c r="G35" s="9">
        <f>man!F30</f>
        <v>5771</v>
      </c>
      <c r="H35" s="12">
        <f t="shared" si="2"/>
        <v>27.754532775453278</v>
      </c>
      <c r="I35" s="9">
        <f>man!G30</f>
        <v>6542</v>
      </c>
      <c r="J35" s="12">
        <f t="shared" si="3"/>
        <v>31.46251142211321</v>
      </c>
      <c r="K35" s="9">
        <f>man!H30</f>
        <v>4118</v>
      </c>
      <c r="L35" s="12">
        <f t="shared" si="4"/>
        <v>19.804741980474198</v>
      </c>
      <c r="M35" s="9">
        <f>man!I30</f>
        <v>2310</v>
      </c>
      <c r="N35" s="14">
        <f t="shared" si="5"/>
        <v>11.109508007502525</v>
      </c>
    </row>
    <row r="36" spans="1:14" ht="12.75">
      <c r="A36" s="1" t="s">
        <v>32</v>
      </c>
      <c r="B36" s="8" t="s">
        <v>52</v>
      </c>
      <c r="C36" s="9">
        <v>11245</v>
      </c>
      <c r="D36" s="9">
        <f t="shared" si="0"/>
        <v>14142</v>
      </c>
      <c r="E36" s="9">
        <f>man!E31</f>
        <v>1419</v>
      </c>
      <c r="F36" s="12">
        <f t="shared" si="1"/>
        <v>10.03394145099703</v>
      </c>
      <c r="G36" s="9">
        <f>man!F31</f>
        <v>3649</v>
      </c>
      <c r="H36" s="12">
        <f t="shared" si="2"/>
        <v>25.802573893367274</v>
      </c>
      <c r="I36" s="9">
        <f>man!G31</f>
        <v>4226</v>
      </c>
      <c r="J36" s="12">
        <f t="shared" si="3"/>
        <v>29.88261914863527</v>
      </c>
      <c r="K36" s="9">
        <f>man!H31</f>
        <v>2902</v>
      </c>
      <c r="L36" s="12">
        <f t="shared" si="4"/>
        <v>20.520435581954462</v>
      </c>
      <c r="M36" s="9">
        <f>man!I31</f>
        <v>1946</v>
      </c>
      <c r="N36" s="14">
        <f t="shared" si="5"/>
        <v>13.760429925045962</v>
      </c>
    </row>
    <row r="37" spans="1:14" ht="12.75">
      <c r="A37" s="1" t="s">
        <v>0</v>
      </c>
      <c r="B37" s="8" t="s">
        <v>55</v>
      </c>
      <c r="C37" s="9">
        <v>9279</v>
      </c>
      <c r="D37" s="9">
        <f t="shared" si="0"/>
        <v>11266</v>
      </c>
      <c r="E37" s="9">
        <f>man!E32</f>
        <v>1314</v>
      </c>
      <c r="F37" s="12">
        <f t="shared" si="1"/>
        <v>11.663412036215162</v>
      </c>
      <c r="G37" s="9">
        <f>man!F32</f>
        <v>3192</v>
      </c>
      <c r="H37" s="12">
        <f t="shared" si="2"/>
        <v>28.33303745783774</v>
      </c>
      <c r="I37" s="9">
        <f>man!G32</f>
        <v>3159</v>
      </c>
      <c r="J37" s="12">
        <f t="shared" si="3"/>
        <v>28.0401207172022</v>
      </c>
      <c r="K37" s="9">
        <f>man!H32</f>
        <v>2267</v>
      </c>
      <c r="L37" s="12">
        <f t="shared" si="4"/>
        <v>20.12249245517486</v>
      </c>
      <c r="M37" s="9">
        <f>man!I32</f>
        <v>1334</v>
      </c>
      <c r="N37" s="14">
        <f t="shared" si="5"/>
        <v>11.840937333570034</v>
      </c>
    </row>
    <row r="38" spans="1:14" ht="12.75">
      <c r="A38" s="1" t="s">
        <v>72</v>
      </c>
      <c r="B38" s="8" t="s">
        <v>28</v>
      </c>
      <c r="C38" s="9">
        <v>23559</v>
      </c>
      <c r="D38" s="9">
        <f t="shared" si="0"/>
        <v>28470</v>
      </c>
      <c r="E38" s="9">
        <f>man!E33</f>
        <v>2927</v>
      </c>
      <c r="F38" s="12">
        <f t="shared" si="1"/>
        <v>10.280997541271514</v>
      </c>
      <c r="G38" s="9">
        <f>man!F33</f>
        <v>7916</v>
      </c>
      <c r="H38" s="12">
        <f t="shared" si="2"/>
        <v>27.804706708816298</v>
      </c>
      <c r="I38" s="9">
        <f>man!G33</f>
        <v>8852</v>
      </c>
      <c r="J38" s="12">
        <f t="shared" si="3"/>
        <v>31.092377941693012</v>
      </c>
      <c r="K38" s="9">
        <f>man!H33</f>
        <v>5414</v>
      </c>
      <c r="L38" s="12">
        <f t="shared" si="4"/>
        <v>19.0165086055497</v>
      </c>
      <c r="M38" s="9">
        <f>man!I33</f>
        <v>3361</v>
      </c>
      <c r="N38" s="14">
        <f t="shared" si="5"/>
        <v>11.805409202669477</v>
      </c>
    </row>
    <row r="39" spans="1:14" ht="12.75">
      <c r="A39" s="1" t="s">
        <v>49</v>
      </c>
      <c r="B39" s="8" t="s">
        <v>79</v>
      </c>
      <c r="C39" s="9">
        <v>9511</v>
      </c>
      <c r="D39" s="9">
        <f t="shared" si="0"/>
        <v>11973</v>
      </c>
      <c r="E39" s="9">
        <f>man!E34</f>
        <v>1343</v>
      </c>
      <c r="F39" s="12">
        <f t="shared" si="1"/>
        <v>11.216904702246723</v>
      </c>
      <c r="G39" s="9">
        <f>man!F34</f>
        <v>3337</v>
      </c>
      <c r="H39" s="12">
        <f t="shared" si="2"/>
        <v>27.871043180489437</v>
      </c>
      <c r="I39" s="9">
        <f>man!G34</f>
        <v>3543</v>
      </c>
      <c r="J39" s="12">
        <f t="shared" si="3"/>
        <v>29.591581057379102</v>
      </c>
      <c r="K39" s="9">
        <f>man!H34</f>
        <v>2397</v>
      </c>
      <c r="L39" s="12">
        <f t="shared" si="4"/>
        <v>20.020045101478328</v>
      </c>
      <c r="M39" s="9">
        <f>man!I34</f>
        <v>1353</v>
      </c>
      <c r="N39" s="14">
        <f t="shared" si="5"/>
        <v>11.300425958406414</v>
      </c>
    </row>
    <row r="40" spans="1:14" ht="12.75">
      <c r="A40" s="1" t="s">
        <v>76</v>
      </c>
      <c r="B40" s="8" t="s">
        <v>84</v>
      </c>
      <c r="C40" s="9">
        <v>5792</v>
      </c>
      <c r="D40" s="9">
        <f t="shared" si="0"/>
        <v>7372</v>
      </c>
      <c r="E40" s="9">
        <f>man!E35</f>
        <v>888</v>
      </c>
      <c r="F40" s="12">
        <f t="shared" si="1"/>
        <v>12.045577862181228</v>
      </c>
      <c r="G40" s="9">
        <f>man!F35</f>
        <v>2068</v>
      </c>
      <c r="H40" s="12">
        <f t="shared" si="2"/>
        <v>28.05208898534997</v>
      </c>
      <c r="I40" s="9">
        <f>man!G35</f>
        <v>2228</v>
      </c>
      <c r="J40" s="12">
        <f t="shared" si="3"/>
        <v>30.222463374932175</v>
      </c>
      <c r="K40" s="9">
        <f>man!H35</f>
        <v>1382</v>
      </c>
      <c r="L40" s="12">
        <f t="shared" si="4"/>
        <v>18.74660879001628</v>
      </c>
      <c r="M40" s="9">
        <f>man!I35</f>
        <v>806</v>
      </c>
      <c r="N40" s="14">
        <f t="shared" si="5"/>
        <v>10.933260987520347</v>
      </c>
    </row>
    <row r="41" spans="1:14" ht="12.75">
      <c r="A41" s="1" t="s">
        <v>9</v>
      </c>
      <c r="B41" s="8" t="s">
        <v>35</v>
      </c>
      <c r="C41" s="9">
        <v>14458</v>
      </c>
      <c r="D41" s="9">
        <f t="shared" si="0"/>
        <v>17189</v>
      </c>
      <c r="E41" s="9">
        <f>man!E36</f>
        <v>1621</v>
      </c>
      <c r="F41" s="12">
        <f t="shared" si="1"/>
        <v>9.430449706207458</v>
      </c>
      <c r="G41" s="9">
        <f>man!F36</f>
        <v>5151</v>
      </c>
      <c r="H41" s="12">
        <f t="shared" si="2"/>
        <v>29.966839257664784</v>
      </c>
      <c r="I41" s="9">
        <f>man!G36</f>
        <v>5091</v>
      </c>
      <c r="J41" s="12">
        <f t="shared" si="3"/>
        <v>29.61777881203095</v>
      </c>
      <c r="K41" s="9">
        <f>man!H36</f>
        <v>3310</v>
      </c>
      <c r="L41" s="12">
        <f t="shared" si="4"/>
        <v>19.25650125079993</v>
      </c>
      <c r="M41" s="9">
        <f>man!I36</f>
        <v>2016</v>
      </c>
      <c r="N41" s="14">
        <f t="shared" si="5"/>
        <v>11.728430973296875</v>
      </c>
    </row>
    <row r="42" spans="1:14" ht="12.75">
      <c r="A42" s="1" t="s">
        <v>73</v>
      </c>
      <c r="B42" s="8" t="s">
        <v>78</v>
      </c>
      <c r="C42" s="9">
        <v>13746</v>
      </c>
      <c r="D42" s="9">
        <f t="shared" si="0"/>
        <v>17366</v>
      </c>
      <c r="E42" s="9">
        <f>man!E37</f>
        <v>2066</v>
      </c>
      <c r="F42" s="12">
        <f t="shared" si="1"/>
        <v>11.89680985834389</v>
      </c>
      <c r="G42" s="9">
        <f>man!F37</f>
        <v>4835</v>
      </c>
      <c r="H42" s="12">
        <f t="shared" si="2"/>
        <v>27.841759760451456</v>
      </c>
      <c r="I42" s="9">
        <f>man!G37</f>
        <v>5320</v>
      </c>
      <c r="J42" s="12">
        <f t="shared" si="3"/>
        <v>30.63457330415755</v>
      </c>
      <c r="K42" s="9">
        <f>man!H37</f>
        <v>3209</v>
      </c>
      <c r="L42" s="12">
        <f t="shared" si="4"/>
        <v>18.478636415985257</v>
      </c>
      <c r="M42" s="9">
        <f>man!I37</f>
        <v>1936</v>
      </c>
      <c r="N42" s="14">
        <f t="shared" si="5"/>
        <v>11.148220661061844</v>
      </c>
    </row>
    <row r="43" spans="1:14" ht="12.75">
      <c r="A43" s="1" t="s">
        <v>29</v>
      </c>
      <c r="B43" s="8" t="s">
        <v>75</v>
      </c>
      <c r="C43" s="9">
        <v>8081</v>
      </c>
      <c r="D43" s="9">
        <f t="shared" si="0"/>
        <v>9761</v>
      </c>
      <c r="E43" s="9">
        <f>man!E38</f>
        <v>1152</v>
      </c>
      <c r="F43" s="12">
        <f t="shared" si="1"/>
        <v>11.802069460096302</v>
      </c>
      <c r="G43" s="9">
        <f>man!F38</f>
        <v>2712</v>
      </c>
      <c r="H43" s="12">
        <f t="shared" si="2"/>
        <v>27.784038520643378</v>
      </c>
      <c r="I43" s="9">
        <f>man!G38</f>
        <v>2688</v>
      </c>
      <c r="J43" s="12">
        <f t="shared" si="3"/>
        <v>27.538162073558038</v>
      </c>
      <c r="K43" s="9">
        <f>man!H38</f>
        <v>1809</v>
      </c>
      <c r="L43" s="12">
        <f t="shared" si="4"/>
        <v>18.53293719905747</v>
      </c>
      <c r="M43" s="9">
        <f>man!I38</f>
        <v>1400</v>
      </c>
      <c r="N43" s="14">
        <f t="shared" si="5"/>
        <v>14.342792746644811</v>
      </c>
    </row>
    <row r="44" spans="1:14" ht="12.75">
      <c r="A44" s="1" t="s">
        <v>68</v>
      </c>
      <c r="B44" s="8" t="s">
        <v>14</v>
      </c>
      <c r="C44" s="9">
        <v>34638</v>
      </c>
      <c r="D44" s="9">
        <f t="shared" si="0"/>
        <v>42314</v>
      </c>
      <c r="E44" s="9">
        <f>man!E39</f>
        <v>4371</v>
      </c>
      <c r="F44" s="12">
        <f t="shared" si="1"/>
        <v>10.329914449118496</v>
      </c>
      <c r="G44" s="9">
        <f>man!F39</f>
        <v>12589</v>
      </c>
      <c r="H44" s="12">
        <f t="shared" si="2"/>
        <v>29.751382521151392</v>
      </c>
      <c r="I44" s="9">
        <f>man!G39</f>
        <v>12348</v>
      </c>
      <c r="J44" s="12">
        <f t="shared" si="3"/>
        <v>29.181831072458287</v>
      </c>
      <c r="K44" s="9">
        <f>man!H39</f>
        <v>8121</v>
      </c>
      <c r="L44" s="12">
        <f t="shared" si="4"/>
        <v>19.192229522143972</v>
      </c>
      <c r="M44" s="9">
        <f>man!I39</f>
        <v>4885</v>
      </c>
      <c r="N44" s="14">
        <f t="shared" si="5"/>
        <v>11.544642435127853</v>
      </c>
    </row>
    <row r="45" spans="1:14" ht="12.75">
      <c r="A45" s="1" t="s">
        <v>19</v>
      </c>
      <c r="B45" s="8" t="s">
        <v>81</v>
      </c>
      <c r="C45" s="9">
        <v>6072</v>
      </c>
      <c r="D45" s="9">
        <f t="shared" si="0"/>
        <v>7366</v>
      </c>
      <c r="E45" s="9">
        <f>man!E40</f>
        <v>789</v>
      </c>
      <c r="F45" s="12">
        <f t="shared" si="1"/>
        <v>10.711376595166984</v>
      </c>
      <c r="G45" s="9">
        <f>man!F40</f>
        <v>1861</v>
      </c>
      <c r="H45" s="12">
        <f t="shared" si="2"/>
        <v>25.264729839804506</v>
      </c>
      <c r="I45" s="9">
        <f>man!G40</f>
        <v>1975</v>
      </c>
      <c r="J45" s="12">
        <f t="shared" si="3"/>
        <v>26.812381210969317</v>
      </c>
      <c r="K45" s="9">
        <f>man!H40</f>
        <v>1700</v>
      </c>
      <c r="L45" s="12">
        <f t="shared" si="4"/>
        <v>23.07901167526473</v>
      </c>
      <c r="M45" s="9">
        <f>man!I40</f>
        <v>1041</v>
      </c>
      <c r="N45" s="14">
        <f t="shared" si="5"/>
        <v>14.132500678794461</v>
      </c>
    </row>
    <row r="46" spans="1:14" ht="12.75">
      <c r="A46" s="1" t="s">
        <v>48</v>
      </c>
      <c r="B46" s="8" t="s">
        <v>17</v>
      </c>
      <c r="C46" s="9">
        <v>5899</v>
      </c>
      <c r="D46" s="9">
        <f t="shared" si="0"/>
        <v>6992</v>
      </c>
      <c r="E46" s="9">
        <f>man!E41</f>
        <v>716</v>
      </c>
      <c r="F46" s="12">
        <f t="shared" si="1"/>
        <v>10.240274599542335</v>
      </c>
      <c r="G46" s="9">
        <f>man!F41</f>
        <v>1743</v>
      </c>
      <c r="H46" s="12">
        <f t="shared" si="2"/>
        <v>24.92848970251716</v>
      </c>
      <c r="I46" s="9">
        <f>man!G41</f>
        <v>2047</v>
      </c>
      <c r="J46" s="12">
        <f t="shared" si="3"/>
        <v>29.276315789473685</v>
      </c>
      <c r="K46" s="9">
        <f>man!H41</f>
        <v>1570</v>
      </c>
      <c r="L46" s="12">
        <f t="shared" si="4"/>
        <v>22.454233409610985</v>
      </c>
      <c r="M46" s="9">
        <f>man!I41</f>
        <v>916</v>
      </c>
      <c r="N46" s="14">
        <f t="shared" si="5"/>
        <v>13.100686498855834</v>
      </c>
    </row>
    <row r="47" spans="1:14" ht="12.75">
      <c r="A47" s="1" t="s">
        <v>59</v>
      </c>
      <c r="B47" s="8" t="s">
        <v>80</v>
      </c>
      <c r="C47" s="9">
        <v>9072</v>
      </c>
      <c r="D47" s="9">
        <f t="shared" si="0"/>
        <v>11216</v>
      </c>
      <c r="E47" s="9">
        <f>man!E42</f>
        <v>1250</v>
      </c>
      <c r="F47" s="12">
        <f t="shared" si="1"/>
        <v>11.144793152639087</v>
      </c>
      <c r="G47" s="9">
        <f>man!F42</f>
        <v>3036</v>
      </c>
      <c r="H47" s="12">
        <f t="shared" si="2"/>
        <v>27.068473609129818</v>
      </c>
      <c r="I47" s="9">
        <f>man!G42</f>
        <v>3136</v>
      </c>
      <c r="J47" s="12">
        <f t="shared" si="3"/>
        <v>27.960057061340944</v>
      </c>
      <c r="K47" s="9">
        <f>man!H42</f>
        <v>2291</v>
      </c>
      <c r="L47" s="12">
        <f t="shared" si="4"/>
        <v>20.42617689015692</v>
      </c>
      <c r="M47" s="9">
        <f>man!I42</f>
        <v>1503</v>
      </c>
      <c r="N47" s="14">
        <f t="shared" si="5"/>
        <v>13.40049928673324</v>
      </c>
    </row>
    <row r="48" spans="1:14" ht="12.75">
      <c r="A48" s="1" t="s">
        <v>63</v>
      </c>
      <c r="B48" s="8" t="s">
        <v>31</v>
      </c>
      <c r="C48" s="9">
        <v>7709</v>
      </c>
      <c r="D48" s="9">
        <f t="shared" si="0"/>
        <v>9046</v>
      </c>
      <c r="E48" s="9">
        <f>man!E43</f>
        <v>894</v>
      </c>
      <c r="F48" s="12">
        <f t="shared" si="1"/>
        <v>9.882821136413884</v>
      </c>
      <c r="G48" s="9">
        <f>man!F43</f>
        <v>2392</v>
      </c>
      <c r="H48" s="12">
        <f t="shared" si="2"/>
        <v>26.442626575281892</v>
      </c>
      <c r="I48" s="9">
        <f>man!G43</f>
        <v>2678</v>
      </c>
      <c r="J48" s="12">
        <f t="shared" si="3"/>
        <v>29.604244970152553</v>
      </c>
      <c r="K48" s="9">
        <f>man!H43</f>
        <v>1875</v>
      </c>
      <c r="L48" s="12">
        <f t="shared" si="4"/>
        <v>20.727393323015697</v>
      </c>
      <c r="M48" s="9">
        <f>man!I43</f>
        <v>1207</v>
      </c>
      <c r="N48" s="14">
        <f t="shared" si="5"/>
        <v>13.342913995135971</v>
      </c>
    </row>
    <row r="49" spans="2:16" s="3" customFormat="1" ht="12.75">
      <c r="B49" s="10" t="s">
        <v>93</v>
      </c>
      <c r="C49" s="11">
        <f>SUM(C7:C48)</f>
        <v>746758</v>
      </c>
      <c r="D49" s="11">
        <f aca="true" t="shared" si="6" ref="D49:M49">SUM(D7:D48)</f>
        <v>904993</v>
      </c>
      <c r="E49" s="11">
        <f t="shared" si="6"/>
        <v>97717</v>
      </c>
      <c r="F49" s="13">
        <f t="shared" si="1"/>
        <v>10.797542080435981</v>
      </c>
      <c r="G49" s="11">
        <f t="shared" si="6"/>
        <v>265409</v>
      </c>
      <c r="H49" s="13">
        <f t="shared" si="2"/>
        <v>29.327188166096313</v>
      </c>
      <c r="I49" s="11">
        <f t="shared" si="6"/>
        <v>268522</v>
      </c>
      <c r="J49" s="13">
        <f t="shared" si="3"/>
        <v>29.671168727271922</v>
      </c>
      <c r="K49" s="11">
        <f t="shared" si="6"/>
        <v>168263</v>
      </c>
      <c r="L49" s="13">
        <f t="shared" si="4"/>
        <v>18.59274049633533</v>
      </c>
      <c r="M49" s="11">
        <f t="shared" si="6"/>
        <v>105082</v>
      </c>
      <c r="N49" s="15">
        <f t="shared" si="5"/>
        <v>11.611360529860452</v>
      </c>
      <c r="P49" s="17"/>
    </row>
    <row r="50" spans="2:14" ht="51.75" customHeight="1">
      <c r="B50" s="21" t="s">
        <v>97</v>
      </c>
      <c r="C50" s="21"/>
      <c r="D50" s="21"/>
      <c r="E50" s="21"/>
      <c r="F50" s="21"/>
      <c r="G50" s="21"/>
      <c r="H50" s="21"/>
      <c r="I50" s="21"/>
      <c r="J50" s="21"/>
      <c r="K50" s="21"/>
      <c r="L50" s="21"/>
      <c r="M50" s="21"/>
      <c r="N50" s="21"/>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10864</v>
      </c>
      <c r="D2" s="18">
        <v>13066</v>
      </c>
      <c r="E2" s="18">
        <v>1445</v>
      </c>
      <c r="F2" s="18">
        <v>3910</v>
      </c>
      <c r="G2" s="18">
        <v>3768</v>
      </c>
      <c r="H2" s="18">
        <v>2499</v>
      </c>
      <c r="I2" s="18">
        <v>1444</v>
      </c>
    </row>
    <row r="3" spans="1:9" ht="12.75">
      <c r="A3" s="18" t="s">
        <v>47</v>
      </c>
      <c r="B3" s="18" t="s">
        <v>11</v>
      </c>
      <c r="C3" s="18">
        <v>15096</v>
      </c>
      <c r="D3" s="18">
        <v>18369</v>
      </c>
      <c r="E3" s="18">
        <v>1768</v>
      </c>
      <c r="F3" s="18">
        <v>5194</v>
      </c>
      <c r="G3" s="18">
        <v>5486</v>
      </c>
      <c r="H3" s="18">
        <v>3617</v>
      </c>
      <c r="I3" s="18">
        <v>2304</v>
      </c>
    </row>
    <row r="4" spans="1:9" ht="12.75">
      <c r="A4" s="18" t="s">
        <v>58</v>
      </c>
      <c r="B4" s="18" t="s">
        <v>13</v>
      </c>
      <c r="C4" s="18">
        <v>20524</v>
      </c>
      <c r="D4" s="18">
        <v>25054</v>
      </c>
      <c r="E4" s="18">
        <v>2783</v>
      </c>
      <c r="F4" s="18">
        <v>7577</v>
      </c>
      <c r="G4" s="18">
        <v>7344</v>
      </c>
      <c r="H4" s="18">
        <v>4485</v>
      </c>
      <c r="I4" s="18">
        <v>2865</v>
      </c>
    </row>
    <row r="5" spans="1:9" ht="12.75">
      <c r="A5" s="18" t="s">
        <v>2</v>
      </c>
      <c r="B5" s="18" t="s">
        <v>62</v>
      </c>
      <c r="C5" s="18">
        <v>15479</v>
      </c>
      <c r="D5" s="18">
        <v>19287</v>
      </c>
      <c r="E5" s="18">
        <v>1945</v>
      </c>
      <c r="F5" s="18">
        <v>5172</v>
      </c>
      <c r="G5" s="18">
        <v>5676</v>
      </c>
      <c r="H5" s="18">
        <v>4085</v>
      </c>
      <c r="I5" s="18">
        <v>2409</v>
      </c>
    </row>
    <row r="6" spans="1:9" ht="12.75">
      <c r="A6" s="18" t="s">
        <v>1</v>
      </c>
      <c r="B6" s="18" t="s">
        <v>60</v>
      </c>
      <c r="C6" s="18">
        <v>25107</v>
      </c>
      <c r="D6" s="18">
        <v>30341</v>
      </c>
      <c r="E6" s="18">
        <v>3132</v>
      </c>
      <c r="F6" s="18">
        <v>8636</v>
      </c>
      <c r="G6" s="18">
        <v>9403</v>
      </c>
      <c r="H6" s="18">
        <v>5818</v>
      </c>
      <c r="I6" s="18">
        <v>3352</v>
      </c>
    </row>
    <row r="7" spans="1:9" ht="12.75">
      <c r="A7" s="18" t="s">
        <v>21</v>
      </c>
      <c r="B7" s="18" t="s">
        <v>70</v>
      </c>
      <c r="C7" s="18">
        <v>7973</v>
      </c>
      <c r="D7" s="18">
        <v>10012</v>
      </c>
      <c r="E7" s="18">
        <v>1293</v>
      </c>
      <c r="F7" s="18">
        <v>2918</v>
      </c>
      <c r="G7" s="18">
        <v>2862</v>
      </c>
      <c r="H7" s="18">
        <v>1924</v>
      </c>
      <c r="I7" s="18">
        <v>1015</v>
      </c>
    </row>
    <row r="8" spans="1:9" ht="12.75">
      <c r="A8" s="18" t="s">
        <v>18</v>
      </c>
      <c r="B8" s="18" t="s">
        <v>37</v>
      </c>
      <c r="C8" s="18">
        <v>6244</v>
      </c>
      <c r="D8" s="18">
        <v>7791</v>
      </c>
      <c r="E8" s="18">
        <v>769</v>
      </c>
      <c r="F8" s="18">
        <v>2048</v>
      </c>
      <c r="G8" s="18">
        <v>2333</v>
      </c>
      <c r="H8" s="18">
        <v>1597</v>
      </c>
      <c r="I8" s="18">
        <v>1044</v>
      </c>
    </row>
    <row r="9" spans="1:9" ht="12.75">
      <c r="A9" s="18" t="s">
        <v>22</v>
      </c>
      <c r="B9" s="18" t="s">
        <v>74</v>
      </c>
      <c r="C9" s="18">
        <v>24931</v>
      </c>
      <c r="D9" s="18">
        <v>30622</v>
      </c>
      <c r="E9" s="18">
        <v>2785</v>
      </c>
      <c r="F9" s="18">
        <v>9217</v>
      </c>
      <c r="G9" s="18">
        <v>8972</v>
      </c>
      <c r="H9" s="18">
        <v>5710</v>
      </c>
      <c r="I9" s="18">
        <v>3938</v>
      </c>
    </row>
    <row r="10" spans="1:9" ht="12.75">
      <c r="A10" s="18" t="s">
        <v>24</v>
      </c>
      <c r="B10" s="18" t="s">
        <v>71</v>
      </c>
      <c r="C10" s="18">
        <v>8895</v>
      </c>
      <c r="D10" s="18">
        <v>11056</v>
      </c>
      <c r="E10" s="18">
        <v>1007</v>
      </c>
      <c r="F10" s="18">
        <v>2789</v>
      </c>
      <c r="G10" s="18">
        <v>3234</v>
      </c>
      <c r="H10" s="18">
        <v>2424</v>
      </c>
      <c r="I10" s="18">
        <v>1602</v>
      </c>
    </row>
    <row r="11" spans="1:9" ht="12.75">
      <c r="A11" s="18" t="s">
        <v>30</v>
      </c>
      <c r="B11" s="18" t="s">
        <v>45</v>
      </c>
      <c r="C11" s="18">
        <v>182121</v>
      </c>
      <c r="D11" s="18">
        <v>215889</v>
      </c>
      <c r="E11" s="18">
        <v>21817</v>
      </c>
      <c r="F11" s="18">
        <v>67598</v>
      </c>
      <c r="G11" s="18">
        <v>64934</v>
      </c>
      <c r="H11" s="18">
        <v>37383</v>
      </c>
      <c r="I11" s="18">
        <v>24157</v>
      </c>
    </row>
    <row r="12" spans="1:9" ht="12.75">
      <c r="A12" s="18" t="s">
        <v>77</v>
      </c>
      <c r="B12" s="18" t="s">
        <v>16</v>
      </c>
      <c r="C12" s="18">
        <v>12165</v>
      </c>
      <c r="D12" s="18">
        <v>15318</v>
      </c>
      <c r="E12" s="18">
        <v>1520</v>
      </c>
      <c r="F12" s="18">
        <v>3936</v>
      </c>
      <c r="G12" s="18">
        <v>4396</v>
      </c>
      <c r="H12" s="18">
        <v>3249</v>
      </c>
      <c r="I12" s="18">
        <v>2217</v>
      </c>
    </row>
    <row r="13" spans="1:9" ht="12.75">
      <c r="A13" s="18" t="s">
        <v>64</v>
      </c>
      <c r="B13" s="18" t="s">
        <v>12</v>
      </c>
      <c r="C13" s="18">
        <v>7280</v>
      </c>
      <c r="D13" s="18">
        <v>8256</v>
      </c>
      <c r="E13" s="18">
        <v>916</v>
      </c>
      <c r="F13" s="18">
        <v>2132</v>
      </c>
      <c r="G13" s="18">
        <v>2429</v>
      </c>
      <c r="H13" s="18">
        <v>1751</v>
      </c>
      <c r="I13" s="18">
        <v>1028</v>
      </c>
    </row>
    <row r="14" spans="1:9" ht="12.75">
      <c r="A14" s="18" t="s">
        <v>38</v>
      </c>
      <c r="B14" s="18" t="s">
        <v>3</v>
      </c>
      <c r="C14" s="18">
        <v>6348</v>
      </c>
      <c r="D14" s="18">
        <v>7198</v>
      </c>
      <c r="E14" s="18">
        <v>806</v>
      </c>
      <c r="F14" s="18">
        <v>1842</v>
      </c>
      <c r="G14" s="18">
        <v>2224</v>
      </c>
      <c r="H14" s="18">
        <v>1397</v>
      </c>
      <c r="I14" s="18">
        <v>929</v>
      </c>
    </row>
    <row r="15" spans="1:9" ht="12.75">
      <c r="A15" s="18" t="s">
        <v>51</v>
      </c>
      <c r="B15" s="18" t="s">
        <v>43</v>
      </c>
      <c r="C15" s="18">
        <v>38708</v>
      </c>
      <c r="D15" s="18">
        <v>49140</v>
      </c>
      <c r="E15" s="18">
        <v>6040</v>
      </c>
      <c r="F15" s="18">
        <v>15360</v>
      </c>
      <c r="G15" s="18">
        <v>14148</v>
      </c>
      <c r="H15" s="18">
        <v>8457</v>
      </c>
      <c r="I15" s="18">
        <v>5135</v>
      </c>
    </row>
    <row r="16" spans="1:9" ht="12.75">
      <c r="A16" s="18" t="s">
        <v>23</v>
      </c>
      <c r="B16" s="18" t="s">
        <v>40</v>
      </c>
      <c r="C16" s="18">
        <v>31245</v>
      </c>
      <c r="D16" s="18">
        <v>37030</v>
      </c>
      <c r="E16" s="18">
        <v>4412</v>
      </c>
      <c r="F16" s="18">
        <v>10869</v>
      </c>
      <c r="G16" s="18">
        <v>10346</v>
      </c>
      <c r="H16" s="18">
        <v>7056</v>
      </c>
      <c r="I16" s="18">
        <v>4347</v>
      </c>
    </row>
    <row r="17" spans="1:9" ht="12.75">
      <c r="A17" s="18" t="s">
        <v>53</v>
      </c>
      <c r="B17" s="18" t="s">
        <v>4</v>
      </c>
      <c r="C17" s="18">
        <v>4819</v>
      </c>
      <c r="D17" s="18">
        <v>6389</v>
      </c>
      <c r="E17" s="18">
        <v>450</v>
      </c>
      <c r="F17" s="18">
        <v>1691</v>
      </c>
      <c r="G17" s="18">
        <v>2015</v>
      </c>
      <c r="H17" s="18">
        <v>1341</v>
      </c>
      <c r="I17" s="18">
        <v>892</v>
      </c>
    </row>
    <row r="18" spans="1:9" ht="12.75">
      <c r="A18" s="18" t="s">
        <v>8</v>
      </c>
      <c r="B18" s="18" t="s">
        <v>36</v>
      </c>
      <c r="C18" s="18">
        <v>10229</v>
      </c>
      <c r="D18" s="18">
        <v>12211</v>
      </c>
      <c r="E18" s="18">
        <v>1384</v>
      </c>
      <c r="F18" s="18">
        <v>3604</v>
      </c>
      <c r="G18" s="18">
        <v>3392</v>
      </c>
      <c r="H18" s="18">
        <v>2323</v>
      </c>
      <c r="I18" s="18">
        <v>1508</v>
      </c>
    </row>
    <row r="19" spans="1:9" ht="12.75">
      <c r="A19" s="18" t="s">
        <v>69</v>
      </c>
      <c r="B19" s="18" t="s">
        <v>42</v>
      </c>
      <c r="C19" s="18">
        <v>19585</v>
      </c>
      <c r="D19" s="18">
        <v>23424</v>
      </c>
      <c r="E19" s="18">
        <v>2940</v>
      </c>
      <c r="F19" s="18">
        <v>6863</v>
      </c>
      <c r="G19" s="18">
        <v>6627</v>
      </c>
      <c r="H19" s="18">
        <v>4264</v>
      </c>
      <c r="I19" s="18">
        <v>2730</v>
      </c>
    </row>
    <row r="20" spans="1:9" ht="12.75">
      <c r="A20" s="18" t="s">
        <v>6</v>
      </c>
      <c r="B20" s="18" t="s">
        <v>57</v>
      </c>
      <c r="C20" s="18">
        <v>14752</v>
      </c>
      <c r="D20" s="18">
        <v>18462</v>
      </c>
      <c r="E20" s="18">
        <v>2232</v>
      </c>
      <c r="F20" s="18">
        <v>5301</v>
      </c>
      <c r="G20" s="18">
        <v>5503</v>
      </c>
      <c r="H20" s="18">
        <v>3301</v>
      </c>
      <c r="I20" s="18">
        <v>2125</v>
      </c>
    </row>
    <row r="21" spans="1:9" ht="12.75">
      <c r="A21" s="18" t="s">
        <v>10</v>
      </c>
      <c r="B21" s="18" t="s">
        <v>65</v>
      </c>
      <c r="C21" s="18">
        <v>6662</v>
      </c>
      <c r="D21" s="18">
        <v>7491</v>
      </c>
      <c r="E21" s="18">
        <v>1105</v>
      </c>
      <c r="F21" s="18">
        <v>1994</v>
      </c>
      <c r="G21" s="18">
        <v>2137</v>
      </c>
      <c r="H21" s="18">
        <v>1310</v>
      </c>
      <c r="I21" s="18">
        <v>945</v>
      </c>
    </row>
    <row r="22" spans="1:9" ht="12.75">
      <c r="A22" s="18" t="s">
        <v>61</v>
      </c>
      <c r="B22" s="18" t="s">
        <v>25</v>
      </c>
      <c r="C22" s="18">
        <v>7772</v>
      </c>
      <c r="D22" s="18">
        <v>9152</v>
      </c>
      <c r="E22" s="18">
        <v>1216</v>
      </c>
      <c r="F22" s="18">
        <v>2522</v>
      </c>
      <c r="G22" s="18">
        <v>2578</v>
      </c>
      <c r="H22" s="18">
        <v>1802</v>
      </c>
      <c r="I22" s="18">
        <v>1034</v>
      </c>
    </row>
    <row r="23" spans="1:9" ht="12.75">
      <c r="A23" s="18" t="s">
        <v>27</v>
      </c>
      <c r="B23" s="18" t="s">
        <v>41</v>
      </c>
      <c r="C23" s="18">
        <v>8948</v>
      </c>
      <c r="D23" s="18">
        <v>11938</v>
      </c>
      <c r="E23" s="18">
        <v>822</v>
      </c>
      <c r="F23" s="18">
        <v>3355</v>
      </c>
      <c r="G23" s="18">
        <v>3872</v>
      </c>
      <c r="H23" s="18">
        <v>2431</v>
      </c>
      <c r="I23" s="18">
        <v>1458</v>
      </c>
    </row>
    <row r="24" spans="1:9" ht="12.75">
      <c r="A24" s="18" t="s">
        <v>46</v>
      </c>
      <c r="B24" s="18" t="s">
        <v>56</v>
      </c>
      <c r="C24" s="18">
        <v>13221</v>
      </c>
      <c r="D24" s="18">
        <v>15624</v>
      </c>
      <c r="E24" s="18">
        <v>1608</v>
      </c>
      <c r="F24" s="18">
        <v>3968</v>
      </c>
      <c r="G24" s="18">
        <v>5056</v>
      </c>
      <c r="H24" s="18">
        <v>3137</v>
      </c>
      <c r="I24" s="18">
        <v>1855</v>
      </c>
    </row>
    <row r="25" spans="1:9" ht="12.75">
      <c r="A25" s="18" t="s">
        <v>5</v>
      </c>
      <c r="B25" s="18" t="s">
        <v>33</v>
      </c>
      <c r="C25" s="18">
        <v>5162</v>
      </c>
      <c r="D25" s="18">
        <v>6201</v>
      </c>
      <c r="E25" s="18">
        <v>701</v>
      </c>
      <c r="F25" s="18">
        <v>1500</v>
      </c>
      <c r="G25" s="18">
        <v>1909</v>
      </c>
      <c r="H25" s="18">
        <v>1236</v>
      </c>
      <c r="I25" s="18">
        <v>855</v>
      </c>
    </row>
    <row r="26" spans="1:9" ht="12.75">
      <c r="A26" s="18" t="s">
        <v>83</v>
      </c>
      <c r="B26" s="18" t="s">
        <v>44</v>
      </c>
      <c r="C26" s="18">
        <v>22714</v>
      </c>
      <c r="D26" s="18">
        <v>26447</v>
      </c>
      <c r="E26" s="18">
        <v>3504</v>
      </c>
      <c r="F26" s="18">
        <v>8604</v>
      </c>
      <c r="G26" s="18">
        <v>7635</v>
      </c>
      <c r="H26" s="18">
        <v>4146</v>
      </c>
      <c r="I26" s="18">
        <v>2558</v>
      </c>
    </row>
    <row r="27" spans="1:9" ht="12.75">
      <c r="A27" s="18" t="s">
        <v>67</v>
      </c>
      <c r="B27" s="18" t="s">
        <v>50</v>
      </c>
      <c r="C27" s="18">
        <v>26462</v>
      </c>
      <c r="D27" s="18">
        <v>31116</v>
      </c>
      <c r="E27" s="18">
        <v>3927</v>
      </c>
      <c r="F27" s="18">
        <v>10112</v>
      </c>
      <c r="G27" s="18">
        <v>9749</v>
      </c>
      <c r="H27" s="18">
        <v>4717</v>
      </c>
      <c r="I27" s="18">
        <v>2611</v>
      </c>
    </row>
    <row r="28" spans="1:9" ht="12.75">
      <c r="A28" s="18" t="s">
        <v>26</v>
      </c>
      <c r="B28" s="18" t="s">
        <v>34</v>
      </c>
      <c r="C28" s="18">
        <v>14049</v>
      </c>
      <c r="D28" s="18">
        <v>17056</v>
      </c>
      <c r="E28" s="18">
        <v>1981</v>
      </c>
      <c r="F28" s="18">
        <v>4854</v>
      </c>
      <c r="G28" s="18">
        <v>5049</v>
      </c>
      <c r="H28" s="18">
        <v>3219</v>
      </c>
      <c r="I28" s="18">
        <v>1953</v>
      </c>
    </row>
    <row r="29" spans="1:9" ht="12.75">
      <c r="A29" s="18" t="s">
        <v>20</v>
      </c>
      <c r="B29" s="18" t="s">
        <v>15</v>
      </c>
      <c r="C29" s="18">
        <v>5086</v>
      </c>
      <c r="D29" s="18">
        <v>5787</v>
      </c>
      <c r="E29" s="18">
        <v>607</v>
      </c>
      <c r="F29" s="18">
        <v>1591</v>
      </c>
      <c r="G29" s="18">
        <v>1612</v>
      </c>
      <c r="H29" s="18">
        <v>1219</v>
      </c>
      <c r="I29" s="18">
        <v>758</v>
      </c>
    </row>
    <row r="30" spans="1:9" ht="12.75">
      <c r="A30" s="18" t="s">
        <v>82</v>
      </c>
      <c r="B30" s="18" t="s">
        <v>54</v>
      </c>
      <c r="C30" s="18">
        <v>16292</v>
      </c>
      <c r="D30" s="18">
        <v>20793</v>
      </c>
      <c r="E30" s="18">
        <v>2052</v>
      </c>
      <c r="F30" s="18">
        <v>5771</v>
      </c>
      <c r="G30" s="18">
        <v>6542</v>
      </c>
      <c r="H30" s="18">
        <v>4118</v>
      </c>
      <c r="I30" s="18">
        <v>2310</v>
      </c>
    </row>
    <row r="31" spans="1:9" ht="12.75">
      <c r="A31" s="18" t="s">
        <v>32</v>
      </c>
      <c r="B31" s="18" t="s">
        <v>52</v>
      </c>
      <c r="C31" s="18">
        <v>11308</v>
      </c>
      <c r="D31" s="18">
        <v>14142</v>
      </c>
      <c r="E31" s="18">
        <v>1419</v>
      </c>
      <c r="F31" s="18">
        <v>3649</v>
      </c>
      <c r="G31" s="18">
        <v>4226</v>
      </c>
      <c r="H31" s="18">
        <v>2902</v>
      </c>
      <c r="I31" s="18">
        <v>1946</v>
      </c>
    </row>
    <row r="32" spans="1:9" ht="12.75">
      <c r="A32" s="18" t="s">
        <v>0</v>
      </c>
      <c r="B32" s="18" t="s">
        <v>55</v>
      </c>
      <c r="C32" s="18">
        <v>9218</v>
      </c>
      <c r="D32" s="18">
        <v>11266</v>
      </c>
      <c r="E32" s="18">
        <v>1314</v>
      </c>
      <c r="F32" s="18">
        <v>3192</v>
      </c>
      <c r="G32" s="18">
        <v>3159</v>
      </c>
      <c r="H32" s="18">
        <v>2267</v>
      </c>
      <c r="I32" s="18">
        <v>1334</v>
      </c>
    </row>
    <row r="33" spans="1:9" ht="12.75">
      <c r="A33" s="18" t="s">
        <v>72</v>
      </c>
      <c r="B33" s="18" t="s">
        <v>28</v>
      </c>
      <c r="C33" s="18">
        <v>23634</v>
      </c>
      <c r="D33" s="18">
        <v>28470</v>
      </c>
      <c r="E33" s="18">
        <v>2927</v>
      </c>
      <c r="F33" s="18">
        <v>7916</v>
      </c>
      <c r="G33" s="18">
        <v>8852</v>
      </c>
      <c r="H33" s="18">
        <v>5414</v>
      </c>
      <c r="I33" s="18">
        <v>3361</v>
      </c>
    </row>
    <row r="34" spans="1:9" ht="12.75">
      <c r="A34" s="18" t="s">
        <v>49</v>
      </c>
      <c r="B34" s="18" t="s">
        <v>79</v>
      </c>
      <c r="C34" s="18">
        <v>9569</v>
      </c>
      <c r="D34" s="18">
        <v>11973</v>
      </c>
      <c r="E34" s="18">
        <v>1343</v>
      </c>
      <c r="F34" s="18">
        <v>3337</v>
      </c>
      <c r="G34" s="18">
        <v>3543</v>
      </c>
      <c r="H34" s="18">
        <v>2397</v>
      </c>
      <c r="I34" s="18">
        <v>1353</v>
      </c>
    </row>
    <row r="35" spans="1:9" ht="12.75">
      <c r="A35" s="18" t="s">
        <v>76</v>
      </c>
      <c r="B35" s="18" t="s">
        <v>84</v>
      </c>
      <c r="C35" s="18">
        <v>5790</v>
      </c>
      <c r="D35" s="18">
        <v>7372</v>
      </c>
      <c r="E35" s="18">
        <v>888</v>
      </c>
      <c r="F35" s="18">
        <v>2068</v>
      </c>
      <c r="G35" s="18">
        <v>2228</v>
      </c>
      <c r="H35" s="18">
        <v>1382</v>
      </c>
      <c r="I35" s="18">
        <v>806</v>
      </c>
    </row>
    <row r="36" spans="1:9" ht="12.75">
      <c r="A36" s="18" t="s">
        <v>9</v>
      </c>
      <c r="B36" s="18" t="s">
        <v>35</v>
      </c>
      <c r="C36" s="18">
        <v>13437</v>
      </c>
      <c r="D36" s="18">
        <v>17189</v>
      </c>
      <c r="E36" s="18">
        <v>1621</v>
      </c>
      <c r="F36" s="18">
        <v>5151</v>
      </c>
      <c r="G36" s="18">
        <v>5091</v>
      </c>
      <c r="H36" s="18">
        <v>3310</v>
      </c>
      <c r="I36" s="18">
        <v>2016</v>
      </c>
    </row>
    <row r="37" spans="1:9" ht="12.75">
      <c r="A37" s="18" t="s">
        <v>73</v>
      </c>
      <c r="B37" s="18" t="s">
        <v>78</v>
      </c>
      <c r="C37" s="18">
        <v>13752</v>
      </c>
      <c r="D37" s="18">
        <v>17366</v>
      </c>
      <c r="E37" s="18">
        <v>2066</v>
      </c>
      <c r="F37" s="18">
        <v>4835</v>
      </c>
      <c r="G37" s="18">
        <v>5320</v>
      </c>
      <c r="H37" s="18">
        <v>3209</v>
      </c>
      <c r="I37" s="18">
        <v>1936</v>
      </c>
    </row>
    <row r="38" spans="1:9" ht="12.75">
      <c r="A38" s="18" t="s">
        <v>29</v>
      </c>
      <c r="B38" s="18" t="s">
        <v>75</v>
      </c>
      <c r="C38" s="18">
        <v>8038</v>
      </c>
      <c r="D38" s="18">
        <v>9761</v>
      </c>
      <c r="E38" s="18">
        <v>1152</v>
      </c>
      <c r="F38" s="18">
        <v>2712</v>
      </c>
      <c r="G38" s="18">
        <v>2688</v>
      </c>
      <c r="H38" s="18">
        <v>1809</v>
      </c>
      <c r="I38" s="18">
        <v>1400</v>
      </c>
    </row>
    <row r="39" spans="1:9" ht="12.75">
      <c r="A39" s="18" t="s">
        <v>68</v>
      </c>
      <c r="B39" s="18" t="s">
        <v>14</v>
      </c>
      <c r="C39" s="18">
        <v>34708</v>
      </c>
      <c r="D39" s="18">
        <v>42314</v>
      </c>
      <c r="E39" s="18">
        <v>4371</v>
      </c>
      <c r="F39" s="18">
        <v>12589</v>
      </c>
      <c r="G39" s="18">
        <v>12348</v>
      </c>
      <c r="H39" s="18">
        <v>8121</v>
      </c>
      <c r="I39" s="18">
        <v>4885</v>
      </c>
    </row>
    <row r="40" spans="1:9" ht="12.75">
      <c r="A40" s="18" t="s">
        <v>19</v>
      </c>
      <c r="B40" s="18" t="s">
        <v>81</v>
      </c>
      <c r="C40" s="18">
        <v>6066</v>
      </c>
      <c r="D40" s="18">
        <v>7366</v>
      </c>
      <c r="E40" s="18">
        <v>789</v>
      </c>
      <c r="F40" s="18">
        <v>1861</v>
      </c>
      <c r="G40" s="18">
        <v>1975</v>
      </c>
      <c r="H40" s="18">
        <v>1700</v>
      </c>
      <c r="I40" s="18">
        <v>1041</v>
      </c>
    </row>
    <row r="41" spans="1:9" ht="12.75">
      <c r="A41" s="18" t="s">
        <v>48</v>
      </c>
      <c r="B41" s="18" t="s">
        <v>17</v>
      </c>
      <c r="C41" s="18">
        <v>5930</v>
      </c>
      <c r="D41" s="18">
        <v>6992</v>
      </c>
      <c r="E41" s="18">
        <v>716</v>
      </c>
      <c r="F41" s="18">
        <v>1743</v>
      </c>
      <c r="G41" s="18">
        <v>2047</v>
      </c>
      <c r="H41" s="18">
        <v>1570</v>
      </c>
      <c r="I41" s="18">
        <v>916</v>
      </c>
    </row>
    <row r="42" spans="1:9" ht="12.75">
      <c r="A42" s="18" t="s">
        <v>59</v>
      </c>
      <c r="B42" s="18" t="s">
        <v>80</v>
      </c>
      <c r="C42" s="18">
        <v>9092</v>
      </c>
      <c r="D42" s="18">
        <v>11216</v>
      </c>
      <c r="E42" s="18">
        <v>1250</v>
      </c>
      <c r="F42" s="18">
        <v>3036</v>
      </c>
      <c r="G42" s="18">
        <v>3136</v>
      </c>
      <c r="H42" s="18">
        <v>2291</v>
      </c>
      <c r="I42" s="18">
        <v>1503</v>
      </c>
    </row>
    <row r="43" spans="1:9" ht="12.75">
      <c r="A43" s="18" t="s">
        <v>63</v>
      </c>
      <c r="B43" s="18" t="s">
        <v>31</v>
      </c>
      <c r="C43" s="18">
        <v>7672</v>
      </c>
      <c r="D43" s="18">
        <v>9046</v>
      </c>
      <c r="E43" s="18">
        <v>894</v>
      </c>
      <c r="F43" s="18">
        <v>2392</v>
      </c>
      <c r="G43" s="18">
        <v>2678</v>
      </c>
      <c r="H43" s="18">
        <v>1875</v>
      </c>
      <c r="I43" s="18">
        <v>1207</v>
      </c>
    </row>
    <row r="44" spans="1:9" ht="12.75">
      <c r="A44" s="18"/>
      <c r="B44" s="18"/>
      <c r="C44" s="18"/>
      <c r="D44" s="18"/>
      <c r="E44" s="18"/>
      <c r="F44" s="18"/>
      <c r="G44" s="18"/>
      <c r="H44" s="18"/>
      <c r="I44" s="18"/>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2014-12-11T09:44:22Z</dcterms:modified>
  <cp:category/>
  <cp:version/>
  <cp:contentType/>
  <cp:contentStatus/>
</cp:coreProperties>
</file>