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<sst xmlns="http://schemas.openxmlformats.org/spreadsheetml/2006/main" count="201" uniqueCount="108">
  <si>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</si>
  <si>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</si>
  <si>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</si>
  <si>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</si>
  <si>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</si>
  <si>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</si>
  <si>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</si>
  <si>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</si>
  <si>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</si>
  <si>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</si>
  <si>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</si>
  <si>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</si>
  <si>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</si>
  <si>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</si>
  <si>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</si>
  <si>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</si>
  <si>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</si>
  <si>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</si>
  <si>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</si>
  <si>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</si>
  <si>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</si>
  <si>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</si>
  <si>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</si>
  <si>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</si>
  <si>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</si>
  <si>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</si>
  <si>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</si>
  <si>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</si>
  <si>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</si>
  <si>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</si>
  <si>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</si>
  <si>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</si>
  <si>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</si>
  <si>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</si>
  <si>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</si>
  <si>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</si>
  <si>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</si>
  <si>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</si>
  <si>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</si>
  <si>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</si>
  <si>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</si>
  <si>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</si>
  <si>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</si>
  <si>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</si>
  <si>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</si>
  <si>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</si>
  <si>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</si>
  <si>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</si>
  <si>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</si>
  <si>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</si>
  <si>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</si>
  <si>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</si>
  <si>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</si>
  <si>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</si>
  <si>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</si>
  <si>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</si>
  <si>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</si>
  <si>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</si>
  <si>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</si>
  <si>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</si>
  <si>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</si>
  <si>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</si>
  <si>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</si>
  <si>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</si>
  <si>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</si>
  <si>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</si>
  <si>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</si>
  <si>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</si>
  <si>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</si>
  <si>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</si>
  <si>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</si>
  <si>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</si>
  <si>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</si>
  <si>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</si>
  <si>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</si>
  <si>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</si>
  <si>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</si>
  <si>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</si>
  <si>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</si>
  <si>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</si>
  <si>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</si>
  <si>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</si>
  <si>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</si>
  <si>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</si>
  <si>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</si>
  <si>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</si>
  <si>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</si>
  <si>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</si>
  <si>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</si>
  <si>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</si>
  <si>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</si>
  <si>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</si>
  <si>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</si>
  <si>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</si>
  <si>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</si>
  <si>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</si>
  <si>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</si>
  <si>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</si>
  <si>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</si>
  <si>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</si>
  <si>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</si>
  <si>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</si>
  <si>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</si>
  <si>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</si>
  <si>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</si>
  <si>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</si>
  <si>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</si>
  <si>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30.06.2014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</si>
</sst>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ht="12" customHeight="1">
      <c r="B3" s="3"/>
    </row>
    <row r="4" spans="2:14" s="11" customFormat="1" ht="18" customHeight="1">
      <c r="B4" s="22" t="s">
        <v>85</v>
      </c>
      <c r="C4" s="25" t="s">
        <v>90</v>
      </c>
      <c r="D4" s="28" t="s">
        <v>92</v>
      </c>
      <c r="E4" s="21" t="s">
        <v>93</v>
      </c>
      <c r="F4" s="21"/>
      <c r="G4" s="21"/>
      <c r="H4" s="21"/>
      <c r="I4" s="21"/>
      <c r="J4" s="21"/>
      <c r="K4" s="21"/>
      <c r="L4" s="21"/>
      <c r="M4" s="21"/>
      <c r="N4" s="21"/>
    </row>
    <row r="5" spans="2:14" s="11" customFormat="1" ht="15.75" customHeight="1">
      <c r="B5" s="23"/>
      <c r="C5" s="26"/>
      <c r="D5" s="29"/>
      <c r="E5" s="21" t="s">
        <v>96</v>
      </c>
      <c r="F5" s="21"/>
      <c r="G5" s="21" t="s">
        <v>86</v>
      </c>
      <c r="H5" s="21"/>
      <c r="I5" s="21" t="s">
        <v>87</v>
      </c>
      <c r="J5" s="21"/>
      <c r="K5" s="21" t="s">
        <v>88</v>
      </c>
      <c r="L5" s="21"/>
      <c r="M5" s="21" t="s">
        <v>89</v>
      </c>
      <c r="N5" s="21"/>
    </row>
    <row r="6" spans="1:14" s="11" customFormat="1" ht="12.75" customHeight="1" hidden="1">
      <c r="A6" s="12" t="s">
        <v>39</v>
      </c>
      <c r="B6" s="23"/>
      <c r="C6" s="26"/>
      <c r="D6" s="29"/>
      <c r="E6" s="9"/>
      <c r="F6" s="9"/>
      <c r="G6" s="9"/>
      <c r="H6" s="9"/>
      <c r="I6" s="9"/>
      <c r="J6" s="9"/>
      <c r="K6" s="9"/>
      <c r="L6" s="9"/>
      <c r="M6" s="9"/>
      <c r="N6" s="9"/>
    </row>
    <row r="7" spans="1:14" s="11" customFormat="1" ht="12.75">
      <c r="A7" s="12"/>
      <c r="B7" s="24"/>
      <c r="C7" s="27"/>
      <c r="D7" s="30"/>
      <c r="E7" s="9" t="s">
        <v>94</v>
      </c>
      <c r="F7" s="9" t="s">
        <v>95</v>
      </c>
      <c r="G7" s="9" t="s">
        <v>94</v>
      </c>
      <c r="H7" s="9" t="s">
        <v>95</v>
      </c>
      <c r="I7" s="9" t="s">
        <v>94</v>
      </c>
      <c r="J7" s="9" t="s">
        <v>95</v>
      </c>
      <c r="K7" s="9" t="s">
        <v>94</v>
      </c>
      <c r="L7" s="9" t="s">
        <v>95</v>
      </c>
      <c r="M7" s="9" t="s">
        <v>94</v>
      </c>
      <c r="N7" s="9" t="s">
        <v>95</v>
      </c>
    </row>
    <row r="8" spans="1:14" ht="12.75">
      <c r="A8" s="1" t="s">
        <v>66</v>
      </c>
      <c r="B8" s="4" t="s">
        <v>7</v>
      </c>
      <c r="C8" s="18">
        <v>10736</v>
      </c>
      <c r="D8" s="5">
        <f>E8+G8+I8+K8+M8</f>
        <v>18936</v>
      </c>
      <c r="E8" s="10">
        <f>man!E2</f>
        <v>2158</v>
      </c>
      <c r="F8" s="13">
        <f>E8/D8*100</f>
        <v>11.39628221377271</v>
      </c>
      <c r="G8" s="10">
        <f>man!F2</f>
        <v>5356</v>
      </c>
      <c r="H8" s="13">
        <f>G8/D8*100</f>
        <v>28.28474862695395</v>
      </c>
      <c r="I8" s="17">
        <f>man!G2</f>
        <v>5077</v>
      </c>
      <c r="J8" s="13">
        <f>I8/D8*100</f>
        <v>26.811364596535697</v>
      </c>
      <c r="K8" s="10">
        <f>man!H2</f>
        <v>3714</v>
      </c>
      <c r="L8" s="13">
        <f>K8/D8*100</f>
        <v>19.61343472750317</v>
      </c>
      <c r="M8" s="10">
        <f>man!I2</f>
        <v>2631</v>
      </c>
      <c r="N8" s="13">
        <f>M8/D8*100</f>
        <v>13.894169835234473</v>
      </c>
    </row>
    <row r="9" spans="1:14" ht="12.75">
      <c r="A9" s="1" t="s">
        <v>47</v>
      </c>
      <c r="B9" s="4" t="s">
        <v>11</v>
      </c>
      <c r="C9" s="18">
        <v>14955</v>
      </c>
      <c r="D9" s="5">
        <f aca="true" t="shared" si="0" ref="D9:D49">E9+G9+I9+K9+M9</f>
        <v>23833</v>
      </c>
      <c r="E9" s="10">
        <f>man!E3</f>
        <v>2421</v>
      </c>
      <c r="F9" s="13">
        <f aca="true" t="shared" si="1" ref="F9:F50">E9/D9*100</f>
        <v>10.158184030545883</v>
      </c>
      <c r="G9" s="10">
        <f>man!F3</f>
        <v>6336</v>
      </c>
      <c r="H9" s="13">
        <f aca="true" t="shared" si="2" ref="H9:H50">G9/D9*100</f>
        <v>26.584987202618223</v>
      </c>
      <c r="I9" s="17">
        <f>man!G3</f>
        <v>6706</v>
      </c>
      <c r="J9" s="13">
        <f aca="true" t="shared" si="3" ref="J9:J50">I9/D9*100</f>
        <v>28.13745646792263</v>
      </c>
      <c r="K9" s="10">
        <f>man!H3</f>
        <v>4864</v>
      </c>
      <c r="L9" s="13">
        <f aca="true" t="shared" si="4" ref="L9:L50">K9/D9*100</f>
        <v>20.408677044434185</v>
      </c>
      <c r="M9" s="10">
        <f>man!I3</f>
        <v>3506</v>
      </c>
      <c r="N9" s="13">
        <f aca="true" t="shared" si="5" ref="N9:N50">M9/D9*100</f>
        <v>14.710695254479084</v>
      </c>
    </row>
    <row r="10" spans="1:14" ht="12.75">
      <c r="A10" s="1" t="s">
        <v>58</v>
      </c>
      <c r="B10" s="4" t="s">
        <v>13</v>
      </c>
      <c r="C10" s="18">
        <v>20105</v>
      </c>
      <c r="D10" s="5">
        <f t="shared" si="0"/>
        <v>31165</v>
      </c>
      <c r="E10" s="10">
        <f>man!E4</f>
        <v>3440</v>
      </c>
      <c r="F10" s="13">
        <f t="shared" si="1"/>
        <v>11.038023423712499</v>
      </c>
      <c r="G10" s="10">
        <f>man!F4</f>
        <v>8660</v>
      </c>
      <c r="H10" s="13">
        <f t="shared" si="2"/>
        <v>27.78758222364832</v>
      </c>
      <c r="I10" s="17">
        <f>man!G4</f>
        <v>8680</v>
      </c>
      <c r="J10" s="13">
        <f t="shared" si="3"/>
        <v>27.85175677843735</v>
      </c>
      <c r="K10" s="10">
        <f>man!H4</f>
        <v>5942</v>
      </c>
      <c r="L10" s="13">
        <f t="shared" si="4"/>
        <v>19.06626022781967</v>
      </c>
      <c r="M10" s="10">
        <f>man!I4</f>
        <v>4443</v>
      </c>
      <c r="N10" s="13">
        <f t="shared" si="5"/>
        <v>14.256377346382159</v>
      </c>
    </row>
    <row r="11" spans="1:14" ht="12.75">
      <c r="A11" s="1" t="s">
        <v>2</v>
      </c>
      <c r="B11" s="4" t="s">
        <v>62</v>
      </c>
      <c r="C11" s="18">
        <v>15204</v>
      </c>
      <c r="D11" s="5">
        <f t="shared" si="0"/>
        <v>23841</v>
      </c>
      <c r="E11" s="10">
        <f>man!E5</f>
        <v>2718</v>
      </c>
      <c r="F11" s="13">
        <f t="shared" si="1"/>
        <v>11.400528501321253</v>
      </c>
      <c r="G11" s="10">
        <f>man!F5</f>
        <v>6318</v>
      </c>
      <c r="H11" s="13">
        <f t="shared" si="2"/>
        <v>26.50056625141563</v>
      </c>
      <c r="I11" s="17">
        <f>man!G5</f>
        <v>6625</v>
      </c>
      <c r="J11" s="13">
        <f t="shared" si="3"/>
        <v>27.788263915104235</v>
      </c>
      <c r="K11" s="10">
        <f>man!H5</f>
        <v>5051</v>
      </c>
      <c r="L11" s="13">
        <f t="shared" si="4"/>
        <v>21.186191854368523</v>
      </c>
      <c r="M11" s="10">
        <f>man!I5</f>
        <v>3129</v>
      </c>
      <c r="N11" s="13">
        <f t="shared" si="5"/>
        <v>13.124449477790362</v>
      </c>
    </row>
    <row r="12" spans="1:14" ht="12.75">
      <c r="A12" s="1" t="s">
        <v>1</v>
      </c>
      <c r="B12" s="4" t="s">
        <v>60</v>
      </c>
      <c r="C12" s="18">
        <v>24725</v>
      </c>
      <c r="D12" s="5">
        <f t="shared" si="0"/>
        <v>40049</v>
      </c>
      <c r="E12" s="10">
        <f>man!E6</f>
        <v>4246</v>
      </c>
      <c r="F12" s="13">
        <f t="shared" si="1"/>
        <v>10.602012534645059</v>
      </c>
      <c r="G12" s="10">
        <f>man!F6</f>
        <v>11052</v>
      </c>
      <c r="H12" s="13">
        <f t="shared" si="2"/>
        <v>27.596194661539613</v>
      </c>
      <c r="I12" s="17">
        <f>man!G6</f>
        <v>11831</v>
      </c>
      <c r="J12" s="13">
        <f t="shared" si="3"/>
        <v>29.54131189293116</v>
      </c>
      <c r="K12" s="10">
        <f>man!H6</f>
        <v>7944</v>
      </c>
      <c r="L12" s="13">
        <f t="shared" si="4"/>
        <v>19.83570126594921</v>
      </c>
      <c r="M12" s="10">
        <f>man!I6</f>
        <v>4976</v>
      </c>
      <c r="N12" s="13">
        <f t="shared" si="5"/>
        <v>12.424779644934954</v>
      </c>
    </row>
    <row r="13" spans="1:14" ht="12.75">
      <c r="A13" s="1" t="s">
        <v>21</v>
      </c>
      <c r="B13" s="4" t="s">
        <v>70</v>
      </c>
      <c r="C13" s="18">
        <v>7788</v>
      </c>
      <c r="D13" s="5">
        <f t="shared" si="0"/>
        <v>12093</v>
      </c>
      <c r="E13" s="10">
        <f>man!E7</f>
        <v>1491</v>
      </c>
      <c r="F13" s="13">
        <f t="shared" si="1"/>
        <v>12.329446787397668</v>
      </c>
      <c r="G13" s="10">
        <f>man!F7</f>
        <v>3355</v>
      </c>
      <c r="H13" s="13">
        <f t="shared" si="2"/>
        <v>27.74332258331266</v>
      </c>
      <c r="I13" s="17">
        <f>man!G7</f>
        <v>3260</v>
      </c>
      <c r="J13" s="13">
        <f t="shared" si="3"/>
        <v>26.957744149507977</v>
      </c>
      <c r="K13" s="10">
        <f>man!H7</f>
        <v>2429</v>
      </c>
      <c r="L13" s="13">
        <f t="shared" si="4"/>
        <v>20.086000165384934</v>
      </c>
      <c r="M13" s="10">
        <f>man!I7</f>
        <v>1558</v>
      </c>
      <c r="N13" s="13">
        <f t="shared" si="5"/>
        <v>12.883486314396759</v>
      </c>
    </row>
    <row r="14" spans="1:14" ht="12.75">
      <c r="A14" s="1" t="s">
        <v>18</v>
      </c>
      <c r="B14" s="4" t="s">
        <v>37</v>
      </c>
      <c r="C14" s="18">
        <v>6194</v>
      </c>
      <c r="D14" s="5">
        <f t="shared" si="0"/>
        <v>9535</v>
      </c>
      <c r="E14" s="10">
        <f>man!E8</f>
        <v>979</v>
      </c>
      <c r="F14" s="13">
        <f t="shared" si="1"/>
        <v>10.267435762978499</v>
      </c>
      <c r="G14" s="10">
        <f>man!F8</f>
        <v>2496</v>
      </c>
      <c r="H14" s="13">
        <f t="shared" si="2"/>
        <v>26.177241740954376</v>
      </c>
      <c r="I14" s="17">
        <f>man!G8</f>
        <v>2783</v>
      </c>
      <c r="J14" s="13">
        <f t="shared" si="3"/>
        <v>29.18720503408495</v>
      </c>
      <c r="K14" s="10">
        <f>man!H8</f>
        <v>1947</v>
      </c>
      <c r="L14" s="13">
        <f t="shared" si="4"/>
        <v>20.41950707918196</v>
      </c>
      <c r="M14" s="10">
        <f>man!I8</f>
        <v>1330</v>
      </c>
      <c r="N14" s="13">
        <f t="shared" si="5"/>
        <v>13.948610382800208</v>
      </c>
    </row>
    <row r="15" spans="1:14" ht="12.75">
      <c r="A15" s="1" t="s">
        <v>22</v>
      </c>
      <c r="B15" s="4" t="s">
        <v>74</v>
      </c>
      <c r="C15" s="18">
        <v>24465</v>
      </c>
      <c r="D15" s="5">
        <f t="shared" si="0"/>
        <v>37352</v>
      </c>
      <c r="E15" s="10">
        <f>man!E9</f>
        <v>3541</v>
      </c>
      <c r="F15" s="13">
        <f t="shared" si="1"/>
        <v>9.48008138787749</v>
      </c>
      <c r="G15" s="10">
        <f>man!F9</f>
        <v>10988</v>
      </c>
      <c r="H15" s="13">
        <f t="shared" si="2"/>
        <v>29.417434140072825</v>
      </c>
      <c r="I15" s="17">
        <f>man!G9</f>
        <v>10256</v>
      </c>
      <c r="J15" s="13">
        <f t="shared" si="3"/>
        <v>27.457699721567785</v>
      </c>
      <c r="K15" s="10">
        <f>man!H9</f>
        <v>7123</v>
      </c>
      <c r="L15" s="13">
        <f t="shared" si="4"/>
        <v>19.069929321053756</v>
      </c>
      <c r="M15" s="10">
        <f>man!I9</f>
        <v>5444</v>
      </c>
      <c r="N15" s="13">
        <f t="shared" si="5"/>
        <v>14.574855429428144</v>
      </c>
    </row>
    <row r="16" spans="1:14" ht="12.75">
      <c r="A16" s="1" t="s">
        <v>24</v>
      </c>
      <c r="B16" s="4" t="s">
        <v>71</v>
      </c>
      <c r="C16" s="18">
        <v>8847</v>
      </c>
      <c r="D16" s="5">
        <f t="shared" si="0"/>
        <v>13155</v>
      </c>
      <c r="E16" s="10">
        <f>man!E10</f>
        <v>1347</v>
      </c>
      <c r="F16" s="13">
        <f t="shared" si="1"/>
        <v>10.23945267958951</v>
      </c>
      <c r="G16" s="10">
        <f>man!F10</f>
        <v>3346</v>
      </c>
      <c r="H16" s="13">
        <f t="shared" si="2"/>
        <v>25.43519574306347</v>
      </c>
      <c r="I16" s="17">
        <f>man!G10</f>
        <v>3642</v>
      </c>
      <c r="J16" s="13">
        <f t="shared" si="3"/>
        <v>27.685290763968073</v>
      </c>
      <c r="K16" s="10">
        <f>man!H10</f>
        <v>2882</v>
      </c>
      <c r="L16" s="13">
        <f t="shared" si="4"/>
        <v>21.908019764348158</v>
      </c>
      <c r="M16" s="10">
        <f>man!I10</f>
        <v>1938</v>
      </c>
      <c r="N16" s="13">
        <f t="shared" si="5"/>
        <v>14.732041049030787</v>
      </c>
    </row>
    <row r="17" spans="1:14" ht="12.75">
      <c r="A17" s="1" t="s">
        <v>30</v>
      </c>
      <c r="B17" s="4" t="s">
        <v>45</v>
      </c>
      <c r="C17" s="18">
        <v>178887</v>
      </c>
      <c r="D17" s="5">
        <f t="shared" si="0"/>
        <v>280366</v>
      </c>
      <c r="E17" s="10">
        <f>man!E11</f>
        <v>31222</v>
      </c>
      <c r="F17" s="13">
        <f t="shared" si="1"/>
        <v>11.136157736672777</v>
      </c>
      <c r="G17" s="10">
        <f>man!F11</f>
        <v>86407</v>
      </c>
      <c r="H17" s="13">
        <f t="shared" si="2"/>
        <v>30.819357554054346</v>
      </c>
      <c r="I17" s="17">
        <f>man!G11</f>
        <v>78797</v>
      </c>
      <c r="J17" s="13">
        <f t="shared" si="3"/>
        <v>28.105048401018667</v>
      </c>
      <c r="K17" s="10">
        <f>man!H11</f>
        <v>48077</v>
      </c>
      <c r="L17" s="13">
        <f t="shared" si="4"/>
        <v>17.14794233252249</v>
      </c>
      <c r="M17" s="10">
        <f>man!I11</f>
        <v>35863</v>
      </c>
      <c r="N17" s="13">
        <f t="shared" si="5"/>
        <v>12.791493975731722</v>
      </c>
    </row>
    <row r="18" spans="1:14" ht="12.75">
      <c r="A18" s="1" t="s">
        <v>77</v>
      </c>
      <c r="B18" s="4" t="s">
        <v>16</v>
      </c>
      <c r="C18" s="18">
        <v>12098</v>
      </c>
      <c r="D18" s="5">
        <f t="shared" si="0"/>
        <v>17249</v>
      </c>
      <c r="E18" s="10">
        <f>man!E12</f>
        <v>1844</v>
      </c>
      <c r="F18" s="13">
        <f t="shared" si="1"/>
        <v>10.69047481013392</v>
      </c>
      <c r="G18" s="10">
        <f>man!F12</f>
        <v>4340</v>
      </c>
      <c r="H18" s="13">
        <f t="shared" si="2"/>
        <v>25.160878891529944</v>
      </c>
      <c r="I18" s="17">
        <f>man!G12</f>
        <v>4784</v>
      </c>
      <c r="J18" s="13">
        <f t="shared" si="3"/>
        <v>27.734941156009047</v>
      </c>
      <c r="K18" s="10">
        <f>man!H12</f>
        <v>3654</v>
      </c>
      <c r="L18" s="13">
        <f t="shared" si="4"/>
        <v>21.18383674415908</v>
      </c>
      <c r="M18" s="10">
        <f>man!I12</f>
        <v>2627</v>
      </c>
      <c r="N18" s="13">
        <f t="shared" si="5"/>
        <v>15.229868398168009</v>
      </c>
    </row>
    <row r="19" spans="1:14" ht="12.75">
      <c r="A19" s="1" t="s">
        <v>64</v>
      </c>
      <c r="B19" s="4" t="s">
        <v>12</v>
      </c>
      <c r="C19" s="18">
        <v>7209</v>
      </c>
      <c r="D19" s="5">
        <f t="shared" si="0"/>
        <v>11453</v>
      </c>
      <c r="E19" s="10">
        <f>man!E13</f>
        <v>1360</v>
      </c>
      <c r="F19" s="13">
        <f t="shared" si="1"/>
        <v>11.874618004016414</v>
      </c>
      <c r="G19" s="10">
        <f>man!F13</f>
        <v>2974</v>
      </c>
      <c r="H19" s="13">
        <f t="shared" si="2"/>
        <v>25.96699554701825</v>
      </c>
      <c r="I19" s="17">
        <f>man!G13</f>
        <v>3160</v>
      </c>
      <c r="J19" s="13">
        <f t="shared" si="3"/>
        <v>27.591024185802848</v>
      </c>
      <c r="K19" s="10">
        <f>man!H13</f>
        <v>2426</v>
      </c>
      <c r="L19" s="13">
        <f t="shared" si="4"/>
        <v>21.182222998341047</v>
      </c>
      <c r="M19" s="10">
        <f>man!I13</f>
        <v>1533</v>
      </c>
      <c r="N19" s="13">
        <f t="shared" si="5"/>
        <v>13.385139264821444</v>
      </c>
    </row>
    <row r="20" spans="1:14" ht="12.75">
      <c r="A20" s="1" t="s">
        <v>38</v>
      </c>
      <c r="B20" s="4" t="s">
        <v>3</v>
      </c>
      <c r="C20" s="18">
        <v>6297</v>
      </c>
      <c r="D20" s="5">
        <f t="shared" si="0"/>
        <v>9317</v>
      </c>
      <c r="E20" s="10">
        <f>man!E14</f>
        <v>1105</v>
      </c>
      <c r="F20" s="13">
        <f t="shared" si="1"/>
        <v>11.86004078566062</v>
      </c>
      <c r="G20" s="10">
        <f>man!F14</f>
        <v>2290</v>
      </c>
      <c r="H20" s="13">
        <f t="shared" si="2"/>
        <v>24.5787270580659</v>
      </c>
      <c r="I20" s="17">
        <f>man!G14</f>
        <v>2719</v>
      </c>
      <c r="J20" s="13">
        <f t="shared" si="3"/>
        <v>29.183213480734143</v>
      </c>
      <c r="K20" s="10">
        <f>man!H14</f>
        <v>1896</v>
      </c>
      <c r="L20" s="13">
        <f t="shared" si="4"/>
        <v>20.349898035848447</v>
      </c>
      <c r="M20" s="10">
        <f>man!I14</f>
        <v>1307</v>
      </c>
      <c r="N20" s="13">
        <f t="shared" si="5"/>
        <v>14.028120639690888</v>
      </c>
    </row>
    <row r="21" spans="1:14" ht="12.75">
      <c r="A21" s="1" t="s">
        <v>51</v>
      </c>
      <c r="B21" s="4" t="s">
        <v>43</v>
      </c>
      <c r="C21" s="18">
        <v>37905</v>
      </c>
      <c r="D21" s="5">
        <f t="shared" si="0"/>
        <v>57679</v>
      </c>
      <c r="E21" s="10">
        <f>man!E15</f>
        <v>7289</v>
      </c>
      <c r="F21" s="13">
        <f t="shared" si="1"/>
        <v>12.637181643232372</v>
      </c>
      <c r="G21" s="10">
        <f>man!F15</f>
        <v>17806</v>
      </c>
      <c r="H21" s="13">
        <f t="shared" si="2"/>
        <v>30.870854210371192</v>
      </c>
      <c r="I21" s="17">
        <f>man!G15</f>
        <v>16110</v>
      </c>
      <c r="J21" s="13">
        <f t="shared" si="3"/>
        <v>27.930442622098163</v>
      </c>
      <c r="K21" s="10">
        <f>man!H15</f>
        <v>10080</v>
      </c>
      <c r="L21" s="13">
        <f t="shared" si="4"/>
        <v>17.47603113784913</v>
      </c>
      <c r="M21" s="10">
        <f>man!I15</f>
        <v>6394</v>
      </c>
      <c r="N21" s="13">
        <f t="shared" si="5"/>
        <v>11.085490386449141</v>
      </c>
    </row>
    <row r="22" spans="1:14" ht="12.75">
      <c r="A22" s="1" t="s">
        <v>23</v>
      </c>
      <c r="B22" s="4" t="s">
        <v>40</v>
      </c>
      <c r="C22" s="18">
        <v>30400</v>
      </c>
      <c r="D22" s="5">
        <f t="shared" si="0"/>
        <v>47057</v>
      </c>
      <c r="E22" s="10">
        <f>man!E16</f>
        <v>5891</v>
      </c>
      <c r="F22" s="13">
        <f t="shared" si="1"/>
        <v>12.518860105829102</v>
      </c>
      <c r="G22" s="10">
        <f>man!F16</f>
        <v>13506</v>
      </c>
      <c r="H22" s="13">
        <f t="shared" si="2"/>
        <v>28.70136217778439</v>
      </c>
      <c r="I22" s="17">
        <f>man!G16</f>
        <v>12530</v>
      </c>
      <c r="J22" s="13">
        <f t="shared" si="3"/>
        <v>26.62728180717003</v>
      </c>
      <c r="K22" s="10">
        <f>man!H16</f>
        <v>9138</v>
      </c>
      <c r="L22" s="13">
        <f t="shared" si="4"/>
        <v>19.419002486346347</v>
      </c>
      <c r="M22" s="10">
        <f>man!I16</f>
        <v>5992</v>
      </c>
      <c r="N22" s="13">
        <f t="shared" si="5"/>
        <v>12.733493422870138</v>
      </c>
    </row>
    <row r="23" spans="1:14" ht="12.75">
      <c r="A23" s="1" t="s">
        <v>53</v>
      </c>
      <c r="B23" s="4" t="s">
        <v>4</v>
      </c>
      <c r="C23" s="18">
        <v>4836</v>
      </c>
      <c r="D23" s="5">
        <f t="shared" si="0"/>
        <v>8482</v>
      </c>
      <c r="E23" s="10">
        <f>man!E17</f>
        <v>601</v>
      </c>
      <c r="F23" s="13">
        <f t="shared" si="1"/>
        <v>7.085593020514029</v>
      </c>
      <c r="G23" s="10">
        <f>man!F17</f>
        <v>2030</v>
      </c>
      <c r="H23" s="13">
        <f t="shared" si="2"/>
        <v>23.933034661636405</v>
      </c>
      <c r="I23" s="17">
        <f>man!G17</f>
        <v>2391</v>
      </c>
      <c r="J23" s="13">
        <f t="shared" si="3"/>
        <v>28.18910634284367</v>
      </c>
      <c r="K23" s="10">
        <f>man!H17</f>
        <v>1843</v>
      </c>
      <c r="L23" s="13">
        <f t="shared" si="4"/>
        <v>21.72836595142655</v>
      </c>
      <c r="M23" s="10">
        <f>man!I17</f>
        <v>1617</v>
      </c>
      <c r="N23" s="13">
        <f t="shared" si="5"/>
        <v>19.063900023579343</v>
      </c>
    </row>
    <row r="24" spans="1:14" ht="12.75">
      <c r="A24" s="1" t="s">
        <v>8</v>
      </c>
      <c r="B24" s="4" t="s">
        <v>36</v>
      </c>
      <c r="C24" s="18">
        <v>10103</v>
      </c>
      <c r="D24" s="5">
        <f t="shared" si="0"/>
        <v>16091</v>
      </c>
      <c r="E24" s="10">
        <f>man!E18</f>
        <v>1813</v>
      </c>
      <c r="F24" s="13">
        <f t="shared" si="1"/>
        <v>11.267167982101796</v>
      </c>
      <c r="G24" s="10">
        <f>man!F18</f>
        <v>4415</v>
      </c>
      <c r="H24" s="13">
        <f t="shared" si="2"/>
        <v>27.437698092101176</v>
      </c>
      <c r="I24" s="17">
        <f>man!G18</f>
        <v>4261</v>
      </c>
      <c r="J24" s="13">
        <f t="shared" si="3"/>
        <v>26.480641352308744</v>
      </c>
      <c r="K24" s="10">
        <f>man!H18</f>
        <v>3127</v>
      </c>
      <c r="L24" s="13">
        <f t="shared" si="4"/>
        <v>19.433223541109935</v>
      </c>
      <c r="M24" s="10">
        <f>man!I18</f>
        <v>2475</v>
      </c>
      <c r="N24" s="13">
        <f t="shared" si="5"/>
        <v>15.381269032378347</v>
      </c>
    </row>
    <row r="25" spans="1:14" ht="12.75">
      <c r="A25" s="1" t="s">
        <v>69</v>
      </c>
      <c r="B25" s="4" t="s">
        <v>42</v>
      </c>
      <c r="C25" s="18">
        <v>19198</v>
      </c>
      <c r="D25" s="5">
        <f t="shared" si="0"/>
        <v>28410</v>
      </c>
      <c r="E25" s="10">
        <f>man!E19</f>
        <v>3683</v>
      </c>
      <c r="F25" s="13">
        <f t="shared" si="1"/>
        <v>12.963745160154874</v>
      </c>
      <c r="G25" s="10">
        <f>man!F19</f>
        <v>8136</v>
      </c>
      <c r="H25" s="13">
        <f t="shared" si="2"/>
        <v>28.63780359028511</v>
      </c>
      <c r="I25" s="17">
        <f>man!G19</f>
        <v>7778</v>
      </c>
      <c r="J25" s="13">
        <f t="shared" si="3"/>
        <v>27.377683914114748</v>
      </c>
      <c r="K25" s="10">
        <f>man!H19</f>
        <v>5285</v>
      </c>
      <c r="L25" s="13">
        <f t="shared" si="4"/>
        <v>18.60260471664907</v>
      </c>
      <c r="M25" s="10">
        <f>man!I19</f>
        <v>3528</v>
      </c>
      <c r="N25" s="13">
        <f t="shared" si="5"/>
        <v>12.418162618796199</v>
      </c>
    </row>
    <row r="26" spans="1:14" ht="12.75">
      <c r="A26" s="1" t="s">
        <v>6</v>
      </c>
      <c r="B26" s="4" t="s">
        <v>57</v>
      </c>
      <c r="C26" s="18">
        <v>14535</v>
      </c>
      <c r="D26" s="5">
        <f t="shared" si="0"/>
        <v>21200</v>
      </c>
      <c r="E26" s="10">
        <f>man!E20</f>
        <v>2573</v>
      </c>
      <c r="F26" s="13">
        <f t="shared" si="1"/>
        <v>12.13679245283019</v>
      </c>
      <c r="G26" s="10">
        <f>man!F20</f>
        <v>6023</v>
      </c>
      <c r="H26" s="13">
        <f t="shared" si="2"/>
        <v>28.410377358490567</v>
      </c>
      <c r="I26" s="17">
        <f>man!G20</f>
        <v>6173</v>
      </c>
      <c r="J26" s="13">
        <f t="shared" si="3"/>
        <v>29.117924528301884</v>
      </c>
      <c r="K26" s="10">
        <f>man!H20</f>
        <v>3862</v>
      </c>
      <c r="L26" s="13">
        <f t="shared" si="4"/>
        <v>18.21698113207547</v>
      </c>
      <c r="M26" s="10">
        <f>man!I20</f>
        <v>2569</v>
      </c>
      <c r="N26" s="13">
        <f t="shared" si="5"/>
        <v>12.117924528301886</v>
      </c>
    </row>
    <row r="27" spans="1:14" ht="12.75">
      <c r="A27" s="1" t="s">
        <v>10</v>
      </c>
      <c r="B27" s="4" t="s">
        <v>65</v>
      </c>
      <c r="C27" s="18">
        <v>6530</v>
      </c>
      <c r="D27" s="5">
        <f t="shared" si="0"/>
        <v>9032</v>
      </c>
      <c r="E27" s="10">
        <f>man!E21</f>
        <v>1411</v>
      </c>
      <c r="F27" s="13">
        <f t="shared" si="1"/>
        <v>15.62223206377325</v>
      </c>
      <c r="G27" s="10">
        <f>man!F21</f>
        <v>2354</v>
      </c>
      <c r="H27" s="13">
        <f t="shared" si="2"/>
        <v>26.062887511071747</v>
      </c>
      <c r="I27" s="17">
        <f>man!G21</f>
        <v>2540</v>
      </c>
      <c r="J27" s="13">
        <f t="shared" si="3"/>
        <v>28.12223206377325</v>
      </c>
      <c r="K27" s="10">
        <f>man!H21</f>
        <v>1584</v>
      </c>
      <c r="L27" s="13">
        <f t="shared" si="4"/>
        <v>17.537643932683793</v>
      </c>
      <c r="M27" s="10">
        <f>man!I21</f>
        <v>1143</v>
      </c>
      <c r="N27" s="13">
        <f t="shared" si="5"/>
        <v>12.655004428697964</v>
      </c>
    </row>
    <row r="28" spans="1:14" ht="12.75">
      <c r="A28" s="1" t="s">
        <v>61</v>
      </c>
      <c r="B28" s="4" t="s">
        <v>25</v>
      </c>
      <c r="C28" s="18">
        <v>7657</v>
      </c>
      <c r="D28" s="5">
        <f t="shared" si="0"/>
        <v>10910</v>
      </c>
      <c r="E28" s="10">
        <f>man!E22</f>
        <v>1456</v>
      </c>
      <c r="F28" s="13">
        <f t="shared" si="1"/>
        <v>13.345554537121906</v>
      </c>
      <c r="G28" s="10">
        <f>man!F22</f>
        <v>3038</v>
      </c>
      <c r="H28" s="13">
        <f t="shared" si="2"/>
        <v>27.846012832263977</v>
      </c>
      <c r="I28" s="17">
        <f>man!G22</f>
        <v>2982</v>
      </c>
      <c r="J28" s="13">
        <f t="shared" si="3"/>
        <v>27.332722273143904</v>
      </c>
      <c r="K28" s="10">
        <f>man!H22</f>
        <v>2134</v>
      </c>
      <c r="L28" s="13">
        <f t="shared" si="4"/>
        <v>19.560036663611367</v>
      </c>
      <c r="M28" s="10">
        <f>man!I22</f>
        <v>1300</v>
      </c>
      <c r="N28" s="13">
        <f t="shared" si="5"/>
        <v>11.915673693858846</v>
      </c>
    </row>
    <row r="29" spans="1:14" ht="12.75">
      <c r="A29" s="1" t="s">
        <v>27</v>
      </c>
      <c r="B29" s="4" t="s">
        <v>41</v>
      </c>
      <c r="C29" s="18">
        <v>8933</v>
      </c>
      <c r="D29" s="5">
        <f t="shared" si="0"/>
        <v>15702</v>
      </c>
      <c r="E29" s="10">
        <f>man!E23</f>
        <v>1095</v>
      </c>
      <c r="F29" s="13">
        <f t="shared" si="1"/>
        <v>6.973633931983186</v>
      </c>
      <c r="G29" s="10">
        <f>man!F23</f>
        <v>4185</v>
      </c>
      <c r="H29" s="13">
        <f t="shared" si="2"/>
        <v>26.65265571264807</v>
      </c>
      <c r="I29" s="17">
        <f>man!G23</f>
        <v>4707</v>
      </c>
      <c r="J29" s="13">
        <f t="shared" si="3"/>
        <v>29.97707298433321</v>
      </c>
      <c r="K29" s="10">
        <f>man!H23</f>
        <v>3189</v>
      </c>
      <c r="L29" s="13">
        <f t="shared" si="4"/>
        <v>20.30951471150172</v>
      </c>
      <c r="M29" s="10">
        <f>man!I23</f>
        <v>2526</v>
      </c>
      <c r="N29" s="13">
        <f t="shared" si="5"/>
        <v>16.08712265953382</v>
      </c>
    </row>
    <row r="30" spans="1:14" ht="12.75">
      <c r="A30" s="1" t="s">
        <v>46</v>
      </c>
      <c r="B30" s="4" t="s">
        <v>56</v>
      </c>
      <c r="C30" s="18">
        <v>13061</v>
      </c>
      <c r="D30" s="5">
        <f t="shared" si="0"/>
        <v>19420</v>
      </c>
      <c r="E30" s="10">
        <f>man!E24</f>
        <v>2331</v>
      </c>
      <c r="F30" s="13">
        <f t="shared" si="1"/>
        <v>12.003089598352213</v>
      </c>
      <c r="G30" s="10">
        <f>man!F24</f>
        <v>4946</v>
      </c>
      <c r="H30" s="13">
        <f t="shared" si="2"/>
        <v>25.468589083419158</v>
      </c>
      <c r="I30" s="17">
        <f>man!G24</f>
        <v>5947</v>
      </c>
      <c r="J30" s="13">
        <f t="shared" si="3"/>
        <v>30.62306900102987</v>
      </c>
      <c r="K30" s="10">
        <f>man!H24</f>
        <v>3822</v>
      </c>
      <c r="L30" s="13">
        <f t="shared" si="4"/>
        <v>19.680741503604533</v>
      </c>
      <c r="M30" s="10">
        <f>man!I24</f>
        <v>2374</v>
      </c>
      <c r="N30" s="13">
        <f t="shared" si="5"/>
        <v>12.224510813594232</v>
      </c>
    </row>
    <row r="31" spans="1:14" ht="12.75">
      <c r="A31" s="1" t="s">
        <v>5</v>
      </c>
      <c r="B31" s="4" t="s">
        <v>33</v>
      </c>
      <c r="C31" s="18">
        <v>5099</v>
      </c>
      <c r="D31" s="5">
        <f t="shared" si="0"/>
        <v>7739</v>
      </c>
      <c r="E31" s="10">
        <f>man!E25</f>
        <v>949</v>
      </c>
      <c r="F31" s="13">
        <f t="shared" si="1"/>
        <v>12.26256622302623</v>
      </c>
      <c r="G31" s="10">
        <f>man!F25</f>
        <v>1799</v>
      </c>
      <c r="H31" s="13">
        <f t="shared" si="2"/>
        <v>23.245897402765216</v>
      </c>
      <c r="I31" s="17">
        <f>man!G25</f>
        <v>2294</v>
      </c>
      <c r="J31" s="13">
        <f t="shared" si="3"/>
        <v>29.64207261920145</v>
      </c>
      <c r="K31" s="10">
        <f>man!H25</f>
        <v>1556</v>
      </c>
      <c r="L31" s="13">
        <f t="shared" si="4"/>
        <v>20.105956841969245</v>
      </c>
      <c r="M31" s="10">
        <f>man!I25</f>
        <v>1141</v>
      </c>
      <c r="N31" s="13">
        <f t="shared" si="5"/>
        <v>14.74350691303786</v>
      </c>
    </row>
    <row r="32" spans="1:14" ht="12.75">
      <c r="A32" s="1" t="s">
        <v>83</v>
      </c>
      <c r="B32" s="4" t="s">
        <v>44</v>
      </c>
      <c r="C32" s="18">
        <v>22374</v>
      </c>
      <c r="D32" s="5">
        <f t="shared" si="0"/>
        <v>35267</v>
      </c>
      <c r="E32" s="10">
        <f>man!E26</f>
        <v>4778</v>
      </c>
      <c r="F32" s="13">
        <f t="shared" si="1"/>
        <v>13.548076105140783</v>
      </c>
      <c r="G32" s="10">
        <f>man!F26</f>
        <v>10835</v>
      </c>
      <c r="H32" s="13">
        <f t="shared" si="2"/>
        <v>30.722771996483967</v>
      </c>
      <c r="I32" s="17">
        <f>man!G26</f>
        <v>9596</v>
      </c>
      <c r="J32" s="13">
        <f t="shared" si="3"/>
        <v>27.20957268834888</v>
      </c>
      <c r="K32" s="10">
        <f>man!H26</f>
        <v>5821</v>
      </c>
      <c r="L32" s="13">
        <f t="shared" si="4"/>
        <v>16.505515070746025</v>
      </c>
      <c r="M32" s="10">
        <f>man!I26</f>
        <v>4237</v>
      </c>
      <c r="N32" s="13">
        <f t="shared" si="5"/>
        <v>12.014064139280348</v>
      </c>
    </row>
    <row r="33" spans="1:14" ht="12.75">
      <c r="A33" s="1" t="s">
        <v>67</v>
      </c>
      <c r="B33" s="4" t="s">
        <v>50</v>
      </c>
      <c r="C33" s="18">
        <v>25669</v>
      </c>
      <c r="D33" s="5">
        <f t="shared" si="0"/>
        <v>40057</v>
      </c>
      <c r="E33" s="10">
        <f>man!E27</f>
        <v>5194</v>
      </c>
      <c r="F33" s="13">
        <f t="shared" si="1"/>
        <v>12.966522705145167</v>
      </c>
      <c r="G33" s="10">
        <f>man!F27</f>
        <v>12841</v>
      </c>
      <c r="H33" s="13">
        <f t="shared" si="2"/>
        <v>32.056819032878145</v>
      </c>
      <c r="I33" s="17">
        <f>man!G27</f>
        <v>11666</v>
      </c>
      <c r="J33" s="13">
        <f t="shared" si="3"/>
        <v>29.123499013905185</v>
      </c>
      <c r="K33" s="10">
        <f>man!H27</f>
        <v>5995</v>
      </c>
      <c r="L33" s="13">
        <f t="shared" si="4"/>
        <v>14.966173203185459</v>
      </c>
      <c r="M33" s="10">
        <f>man!I27</f>
        <v>4361</v>
      </c>
      <c r="N33" s="13">
        <f t="shared" si="5"/>
        <v>10.886986044886038</v>
      </c>
    </row>
    <row r="34" spans="1:14" ht="12.75">
      <c r="A34" s="1" t="s">
        <v>26</v>
      </c>
      <c r="B34" s="4" t="s">
        <v>34</v>
      </c>
      <c r="C34" s="18">
        <v>13823</v>
      </c>
      <c r="D34" s="5">
        <f t="shared" si="0"/>
        <v>22287</v>
      </c>
      <c r="E34" s="10">
        <f>man!E28</f>
        <v>2414</v>
      </c>
      <c r="F34" s="13">
        <f t="shared" si="1"/>
        <v>10.831426392067124</v>
      </c>
      <c r="G34" s="10">
        <f>man!F28</f>
        <v>6024</v>
      </c>
      <c r="H34" s="13">
        <f t="shared" si="2"/>
        <v>27.029209853277695</v>
      </c>
      <c r="I34" s="17">
        <f>man!G28</f>
        <v>6527</v>
      </c>
      <c r="J34" s="13">
        <f t="shared" si="3"/>
        <v>29.28613092834388</v>
      </c>
      <c r="K34" s="10">
        <f>man!H28</f>
        <v>4634</v>
      </c>
      <c r="L34" s="13">
        <f t="shared" si="4"/>
        <v>20.79239018261767</v>
      </c>
      <c r="M34" s="10">
        <f>man!I28</f>
        <v>2688</v>
      </c>
      <c r="N34" s="13">
        <f t="shared" si="5"/>
        <v>12.060842643693633</v>
      </c>
    </row>
    <row r="35" spans="1:14" ht="12.75">
      <c r="A35" s="1" t="s">
        <v>20</v>
      </c>
      <c r="B35" s="4" t="s">
        <v>15</v>
      </c>
      <c r="C35" s="18">
        <v>5039</v>
      </c>
      <c r="D35" s="5">
        <f t="shared" si="0"/>
        <v>7301</v>
      </c>
      <c r="E35" s="10">
        <f>man!E29</f>
        <v>833</v>
      </c>
      <c r="F35" s="13">
        <f t="shared" si="1"/>
        <v>11.409395973154362</v>
      </c>
      <c r="G35" s="10">
        <f>man!F29</f>
        <v>1889</v>
      </c>
      <c r="H35" s="13">
        <f t="shared" si="2"/>
        <v>25.873168059169977</v>
      </c>
      <c r="I35" s="17">
        <f>man!G29</f>
        <v>1972</v>
      </c>
      <c r="J35" s="13">
        <f t="shared" si="3"/>
        <v>27.00999863032461</v>
      </c>
      <c r="K35" s="10">
        <f>man!H29</f>
        <v>1593</v>
      </c>
      <c r="L35" s="13">
        <f t="shared" si="4"/>
        <v>21.81892891384742</v>
      </c>
      <c r="M35" s="10">
        <f>man!I29</f>
        <v>1014</v>
      </c>
      <c r="N35" s="13">
        <f t="shared" si="5"/>
        <v>13.888508423503628</v>
      </c>
    </row>
    <row r="36" spans="1:14" ht="12.75">
      <c r="A36" s="1" t="s">
        <v>82</v>
      </c>
      <c r="B36" s="4" t="s">
        <v>54</v>
      </c>
      <c r="C36" s="18">
        <v>16039</v>
      </c>
      <c r="D36" s="5">
        <f t="shared" si="0"/>
        <v>26263</v>
      </c>
      <c r="E36" s="10">
        <f>man!E30</f>
        <v>2494</v>
      </c>
      <c r="F36" s="13">
        <f t="shared" si="1"/>
        <v>9.496249476449758</v>
      </c>
      <c r="G36" s="10">
        <f>man!F30</f>
        <v>6952</v>
      </c>
      <c r="H36" s="13">
        <f t="shared" si="2"/>
        <v>26.47070022465065</v>
      </c>
      <c r="I36" s="17">
        <f>man!G30</f>
        <v>7929</v>
      </c>
      <c r="J36" s="13">
        <f t="shared" si="3"/>
        <v>30.19076266991585</v>
      </c>
      <c r="K36" s="10">
        <f>man!H30</f>
        <v>5362</v>
      </c>
      <c r="L36" s="13">
        <f t="shared" si="4"/>
        <v>20.416555610554774</v>
      </c>
      <c r="M36" s="10">
        <f>man!I30</f>
        <v>3526</v>
      </c>
      <c r="N36" s="13">
        <f t="shared" si="5"/>
        <v>13.425732018428969</v>
      </c>
    </row>
    <row r="37" spans="1:14" ht="12.75">
      <c r="A37" s="1" t="s">
        <v>32</v>
      </c>
      <c r="B37" s="4" t="s">
        <v>52</v>
      </c>
      <c r="C37" s="18">
        <v>11145</v>
      </c>
      <c r="D37" s="5">
        <f t="shared" si="0"/>
        <v>17004</v>
      </c>
      <c r="E37" s="10">
        <f>man!E31</f>
        <v>1702</v>
      </c>
      <c r="F37" s="13">
        <f t="shared" si="1"/>
        <v>10.009409550693954</v>
      </c>
      <c r="G37" s="10">
        <f>man!F31</f>
        <v>4312</v>
      </c>
      <c r="H37" s="13">
        <f t="shared" si="2"/>
        <v>25.35873912020701</v>
      </c>
      <c r="I37" s="17">
        <f>man!G31</f>
        <v>4936</v>
      </c>
      <c r="J37" s="13">
        <f t="shared" si="3"/>
        <v>29.02846389084921</v>
      </c>
      <c r="K37" s="10">
        <f>man!H31</f>
        <v>3534</v>
      </c>
      <c r="L37" s="13">
        <f t="shared" si="4"/>
        <v>20.783345095271702</v>
      </c>
      <c r="M37" s="10">
        <f>man!I31</f>
        <v>2520</v>
      </c>
      <c r="N37" s="13">
        <f t="shared" si="5"/>
        <v>14.820042342978123</v>
      </c>
    </row>
    <row r="38" spans="1:14" ht="12.75">
      <c r="A38" s="1" t="s">
        <v>0</v>
      </c>
      <c r="B38" s="4" t="s">
        <v>55</v>
      </c>
      <c r="C38" s="18">
        <v>9054</v>
      </c>
      <c r="D38" s="5">
        <f t="shared" si="0"/>
        <v>13291</v>
      </c>
      <c r="E38" s="10">
        <f>man!E32</f>
        <v>1609</v>
      </c>
      <c r="F38" s="13">
        <f t="shared" si="1"/>
        <v>12.105936347904597</v>
      </c>
      <c r="G38" s="10">
        <f>man!F32</f>
        <v>3602</v>
      </c>
      <c r="H38" s="13">
        <f t="shared" si="2"/>
        <v>27.101045820480024</v>
      </c>
      <c r="I38" s="17">
        <f>man!G32</f>
        <v>3526</v>
      </c>
      <c r="J38" s="13">
        <f t="shared" si="3"/>
        <v>26.529230306222257</v>
      </c>
      <c r="K38" s="10">
        <f>man!H32</f>
        <v>2783</v>
      </c>
      <c r="L38" s="13">
        <f t="shared" si="4"/>
        <v>20.93898126551802</v>
      </c>
      <c r="M38" s="10">
        <f>man!I32</f>
        <v>1771</v>
      </c>
      <c r="N38" s="13">
        <f t="shared" si="5"/>
        <v>13.324806259875102</v>
      </c>
    </row>
    <row r="39" spans="1:14" ht="12.75">
      <c r="A39" s="1" t="s">
        <v>72</v>
      </c>
      <c r="B39" s="4" t="s">
        <v>28</v>
      </c>
      <c r="C39" s="18">
        <v>23374</v>
      </c>
      <c r="D39" s="5">
        <f t="shared" si="0"/>
        <v>37035</v>
      </c>
      <c r="E39" s="10">
        <f>man!E33</f>
        <v>3826</v>
      </c>
      <c r="F39" s="13">
        <f t="shared" si="1"/>
        <v>10.330768192250574</v>
      </c>
      <c r="G39" s="10">
        <f>man!F33</f>
        <v>9794</v>
      </c>
      <c r="H39" s="13">
        <f t="shared" si="2"/>
        <v>26.445254488996895</v>
      </c>
      <c r="I39" s="17">
        <f>man!G33</f>
        <v>11140</v>
      </c>
      <c r="J39" s="13">
        <f t="shared" si="3"/>
        <v>30.079654380990956</v>
      </c>
      <c r="K39" s="10">
        <f>man!H33</f>
        <v>7182</v>
      </c>
      <c r="L39" s="13">
        <f t="shared" si="4"/>
        <v>19.39246658566221</v>
      </c>
      <c r="M39" s="10">
        <f>man!I33</f>
        <v>5093</v>
      </c>
      <c r="N39" s="13">
        <f t="shared" si="5"/>
        <v>13.751856352099365</v>
      </c>
    </row>
    <row r="40" spans="1:14" ht="12.75">
      <c r="A40" s="1" t="s">
        <v>49</v>
      </c>
      <c r="B40" s="4" t="s">
        <v>79</v>
      </c>
      <c r="C40" s="18">
        <v>9421</v>
      </c>
      <c r="D40" s="5">
        <f t="shared" si="0"/>
        <v>15014</v>
      </c>
      <c r="E40" s="10">
        <f>man!E34</f>
        <v>1659</v>
      </c>
      <c r="F40" s="13">
        <f t="shared" si="1"/>
        <v>11.049686958838418</v>
      </c>
      <c r="G40" s="10">
        <f>man!F34</f>
        <v>4048</v>
      </c>
      <c r="H40" s="13">
        <f t="shared" si="2"/>
        <v>26.9615025975756</v>
      </c>
      <c r="I40" s="17">
        <f>man!G34</f>
        <v>4278</v>
      </c>
      <c r="J40" s="13">
        <f t="shared" si="3"/>
        <v>28.49340615425603</v>
      </c>
      <c r="K40" s="10">
        <f>man!H34</f>
        <v>3091</v>
      </c>
      <c r="L40" s="13">
        <f t="shared" si="4"/>
        <v>20.587451711735714</v>
      </c>
      <c r="M40" s="10">
        <f>man!I34</f>
        <v>1938</v>
      </c>
      <c r="N40" s="13">
        <f t="shared" si="5"/>
        <v>12.907952577594244</v>
      </c>
    </row>
    <row r="41" spans="1:14" ht="12.75">
      <c r="A41" s="1" t="s">
        <v>76</v>
      </c>
      <c r="B41" s="4" t="s">
        <v>84</v>
      </c>
      <c r="C41" s="18">
        <v>5695</v>
      </c>
      <c r="D41" s="5">
        <f t="shared" si="0"/>
        <v>8831</v>
      </c>
      <c r="E41" s="10">
        <f>man!E35</f>
        <v>1099</v>
      </c>
      <c r="F41" s="13">
        <f t="shared" si="1"/>
        <v>12.444796738761182</v>
      </c>
      <c r="G41" s="10">
        <f>man!F35</f>
        <v>2382</v>
      </c>
      <c r="H41" s="13">
        <f t="shared" si="2"/>
        <v>26.973162722228512</v>
      </c>
      <c r="I41" s="17">
        <f>man!G35</f>
        <v>2603</v>
      </c>
      <c r="J41" s="13">
        <f t="shared" si="3"/>
        <v>29.475710565054918</v>
      </c>
      <c r="K41" s="10">
        <f>man!H35</f>
        <v>1735</v>
      </c>
      <c r="L41" s="13">
        <f t="shared" si="4"/>
        <v>19.646699128071564</v>
      </c>
      <c r="M41" s="10">
        <f>man!I35</f>
        <v>1012</v>
      </c>
      <c r="N41" s="13">
        <f t="shared" si="5"/>
        <v>11.459630845883819</v>
      </c>
    </row>
    <row r="42" spans="1:14" ht="12.75">
      <c r="A42" s="1" t="s">
        <v>9</v>
      </c>
      <c r="B42" s="4" t="s">
        <v>35</v>
      </c>
      <c r="C42" s="18">
        <v>13206</v>
      </c>
      <c r="D42" s="5">
        <f t="shared" si="0"/>
        <v>20289</v>
      </c>
      <c r="E42" s="10">
        <f>man!E36</f>
        <v>1948</v>
      </c>
      <c r="F42" s="13">
        <f t="shared" si="1"/>
        <v>9.601261767460201</v>
      </c>
      <c r="G42" s="10">
        <f>man!F36</f>
        <v>6046</v>
      </c>
      <c r="H42" s="13">
        <f t="shared" si="2"/>
        <v>29.799398688944752</v>
      </c>
      <c r="I42" s="17">
        <f>man!G36</f>
        <v>5691</v>
      </c>
      <c r="J42" s="13">
        <f t="shared" si="3"/>
        <v>28.049682093745382</v>
      </c>
      <c r="K42" s="10">
        <f>man!H36</f>
        <v>3938</v>
      </c>
      <c r="L42" s="13">
        <f t="shared" si="4"/>
        <v>19.40953225885948</v>
      </c>
      <c r="M42" s="10">
        <f>man!I36</f>
        <v>2666</v>
      </c>
      <c r="N42" s="13">
        <f t="shared" si="5"/>
        <v>13.140125190990194</v>
      </c>
    </row>
    <row r="43" spans="1:14" ht="12.75">
      <c r="A43" s="1" t="s">
        <v>73</v>
      </c>
      <c r="B43" s="4" t="s">
        <v>78</v>
      </c>
      <c r="C43" s="18">
        <v>13583</v>
      </c>
      <c r="D43" s="5">
        <f t="shared" si="0"/>
        <v>21605</v>
      </c>
      <c r="E43" s="10">
        <f>man!E37</f>
        <v>2508</v>
      </c>
      <c r="F43" s="13">
        <f t="shared" si="1"/>
        <v>11.608423975931498</v>
      </c>
      <c r="G43" s="10">
        <f>man!F37</f>
        <v>5687</v>
      </c>
      <c r="H43" s="13">
        <f t="shared" si="2"/>
        <v>26.32261050682712</v>
      </c>
      <c r="I43" s="17">
        <f>man!G37</f>
        <v>6333</v>
      </c>
      <c r="J43" s="13">
        <f t="shared" si="3"/>
        <v>29.312659106688265</v>
      </c>
      <c r="K43" s="10">
        <f>man!H37</f>
        <v>4072</v>
      </c>
      <c r="L43" s="13">
        <f t="shared" si="4"/>
        <v>18.847489007174264</v>
      </c>
      <c r="M43" s="10">
        <f>man!I37</f>
        <v>3005</v>
      </c>
      <c r="N43" s="13">
        <f t="shared" si="5"/>
        <v>13.908817403378848</v>
      </c>
    </row>
    <row r="44" spans="1:14" ht="12.75">
      <c r="A44" s="1" t="s">
        <v>29</v>
      </c>
      <c r="B44" s="4" t="s">
        <v>75</v>
      </c>
      <c r="C44" s="18">
        <v>8021</v>
      </c>
      <c r="D44" s="5">
        <f t="shared" si="0"/>
        <v>11993</v>
      </c>
      <c r="E44" s="10">
        <f>man!E38</f>
        <v>1485</v>
      </c>
      <c r="F44" s="13">
        <f t="shared" si="1"/>
        <v>12.382222963395314</v>
      </c>
      <c r="G44" s="10">
        <f>man!F38</f>
        <v>3153</v>
      </c>
      <c r="H44" s="13">
        <f t="shared" si="2"/>
        <v>26.290336029350453</v>
      </c>
      <c r="I44" s="17">
        <f>man!G38</f>
        <v>3162</v>
      </c>
      <c r="J44" s="13">
        <f t="shared" si="3"/>
        <v>26.365379804886185</v>
      </c>
      <c r="K44" s="10">
        <f>man!H38</f>
        <v>2269</v>
      </c>
      <c r="L44" s="13">
        <f t="shared" si="4"/>
        <v>18.9193696322855</v>
      </c>
      <c r="M44" s="10">
        <f>man!I38</f>
        <v>1924</v>
      </c>
      <c r="N44" s="13">
        <f t="shared" si="5"/>
        <v>16.04269157008255</v>
      </c>
    </row>
    <row r="45" spans="1:14" ht="12.75">
      <c r="A45" s="1" t="s">
        <v>68</v>
      </c>
      <c r="B45" s="4" t="s">
        <v>14</v>
      </c>
      <c r="C45" s="18">
        <v>34236</v>
      </c>
      <c r="D45" s="5">
        <f t="shared" si="0"/>
        <v>54148</v>
      </c>
      <c r="E45" s="10">
        <f>man!E39</f>
        <v>5787</v>
      </c>
      <c r="F45" s="13">
        <f t="shared" si="1"/>
        <v>10.687375341656201</v>
      </c>
      <c r="G45" s="10">
        <f>man!F39</f>
        <v>15713</v>
      </c>
      <c r="H45" s="13">
        <f t="shared" si="2"/>
        <v>29.01861564600724</v>
      </c>
      <c r="I45" s="17">
        <f>man!G39</f>
        <v>15136</v>
      </c>
      <c r="J45" s="13">
        <f t="shared" si="3"/>
        <v>27.953017655315058</v>
      </c>
      <c r="K45" s="10">
        <f>man!H39</f>
        <v>10570</v>
      </c>
      <c r="L45" s="13">
        <f t="shared" si="4"/>
        <v>19.520573243702447</v>
      </c>
      <c r="M45" s="10">
        <f>man!I39</f>
        <v>6942</v>
      </c>
      <c r="N45" s="13">
        <f t="shared" si="5"/>
        <v>12.820418113319052</v>
      </c>
    </row>
    <row r="46" spans="1:14" ht="12.75">
      <c r="A46" s="1" t="s">
        <v>19</v>
      </c>
      <c r="B46" s="4" t="s">
        <v>81</v>
      </c>
      <c r="C46" s="18">
        <v>6002</v>
      </c>
      <c r="D46" s="5">
        <f t="shared" si="0"/>
        <v>9387</v>
      </c>
      <c r="E46" s="10">
        <f>man!E40</f>
        <v>1017</v>
      </c>
      <c r="F46" s="13">
        <f t="shared" si="1"/>
        <v>10.834132310642378</v>
      </c>
      <c r="G46" s="10">
        <f>man!F40</f>
        <v>2273</v>
      </c>
      <c r="H46" s="13">
        <f t="shared" si="2"/>
        <v>24.21433897943965</v>
      </c>
      <c r="I46" s="17">
        <f>man!G40</f>
        <v>2424</v>
      </c>
      <c r="J46" s="13">
        <f t="shared" si="3"/>
        <v>25.82294662831576</v>
      </c>
      <c r="K46" s="10">
        <f>man!H40</f>
        <v>2259</v>
      </c>
      <c r="L46" s="13">
        <f t="shared" si="4"/>
        <v>24.065196548418026</v>
      </c>
      <c r="M46" s="10">
        <f>man!I40</f>
        <v>1414</v>
      </c>
      <c r="N46" s="13">
        <f t="shared" si="5"/>
        <v>15.06338553318419</v>
      </c>
    </row>
    <row r="47" spans="1:14" ht="12.75">
      <c r="A47" s="1" t="s">
        <v>48</v>
      </c>
      <c r="B47" s="4" t="s">
        <v>17</v>
      </c>
      <c r="C47" s="18">
        <v>5848</v>
      </c>
      <c r="D47" s="5">
        <f t="shared" si="0"/>
        <v>8579</v>
      </c>
      <c r="E47" s="10">
        <f>man!E41</f>
        <v>999</v>
      </c>
      <c r="F47" s="13">
        <f t="shared" si="1"/>
        <v>11.644713836111436</v>
      </c>
      <c r="G47" s="10">
        <f>man!F41</f>
        <v>2161</v>
      </c>
      <c r="H47" s="13">
        <f t="shared" si="2"/>
        <v>25.18941601585266</v>
      </c>
      <c r="I47" s="17">
        <f>man!G41</f>
        <v>2456</v>
      </c>
      <c r="J47" s="13">
        <f t="shared" si="3"/>
        <v>28.628045226716402</v>
      </c>
      <c r="K47" s="10">
        <f>man!H41</f>
        <v>1894</v>
      </c>
      <c r="L47" s="13">
        <f t="shared" si="4"/>
        <v>22.077165170765824</v>
      </c>
      <c r="M47" s="10">
        <f>man!I41</f>
        <v>1069</v>
      </c>
      <c r="N47" s="13">
        <f t="shared" si="5"/>
        <v>12.460659750553678</v>
      </c>
    </row>
    <row r="48" spans="1:14" ht="12.75">
      <c r="A48" s="1" t="s">
        <v>59</v>
      </c>
      <c r="B48" s="4" t="s">
        <v>80</v>
      </c>
      <c r="C48" s="18">
        <v>9008</v>
      </c>
      <c r="D48" s="5">
        <f t="shared" si="0"/>
        <v>14375</v>
      </c>
      <c r="E48" s="10">
        <f>man!E42</f>
        <v>1574</v>
      </c>
      <c r="F48" s="13">
        <f t="shared" si="1"/>
        <v>10.949565217391305</v>
      </c>
      <c r="G48" s="10">
        <f>man!F42</f>
        <v>3724</v>
      </c>
      <c r="H48" s="13">
        <f t="shared" si="2"/>
        <v>25.90608695652174</v>
      </c>
      <c r="I48" s="17">
        <f>man!G42</f>
        <v>4011</v>
      </c>
      <c r="J48" s="13">
        <f t="shared" si="3"/>
        <v>27.902608695652177</v>
      </c>
      <c r="K48" s="10">
        <f>man!H42</f>
        <v>2970</v>
      </c>
      <c r="L48" s="13">
        <f t="shared" si="4"/>
        <v>20.66086956521739</v>
      </c>
      <c r="M48" s="10">
        <f>man!I42</f>
        <v>2096</v>
      </c>
      <c r="N48" s="13">
        <f t="shared" si="5"/>
        <v>14.580869565217391</v>
      </c>
    </row>
    <row r="49" spans="1:14" ht="12.75">
      <c r="A49" s="1" t="s">
        <v>63</v>
      </c>
      <c r="B49" s="4" t="s">
        <v>31</v>
      </c>
      <c r="C49" s="18">
        <v>7563</v>
      </c>
      <c r="D49" s="5">
        <f t="shared" si="0"/>
        <v>10895</v>
      </c>
      <c r="E49" s="10">
        <f>man!E43</f>
        <v>1126</v>
      </c>
      <c r="F49" s="13">
        <f t="shared" si="1"/>
        <v>10.33501606241395</v>
      </c>
      <c r="G49" s="10">
        <f>man!F43</f>
        <v>2795</v>
      </c>
      <c r="H49" s="13">
        <f t="shared" si="2"/>
        <v>25.653969710876552</v>
      </c>
      <c r="I49" s="17">
        <f>man!G43</f>
        <v>3127</v>
      </c>
      <c r="J49" s="13">
        <f t="shared" si="3"/>
        <v>28.701239100504814</v>
      </c>
      <c r="K49" s="10">
        <f>man!H43</f>
        <v>2291</v>
      </c>
      <c r="L49" s="13">
        <f t="shared" si="4"/>
        <v>21.027994492886645</v>
      </c>
      <c r="M49" s="10">
        <f>man!I43</f>
        <v>1556</v>
      </c>
      <c r="N49" s="13">
        <f t="shared" si="5"/>
        <v>14.281780633318036</v>
      </c>
    </row>
    <row r="50" spans="2:14" s="3" customFormat="1" ht="12.75">
      <c r="B50" s="6" t="s">
        <v>91</v>
      </c>
      <c r="C50" s="7">
        <f>SUM(C8:C49)</f>
        <v>734867</v>
      </c>
      <c r="D50" s="7">
        <f aca="true" t="shared" si="6" ref="D50:M50">SUM(D8:D49)</f>
        <v>1143687</v>
      </c>
      <c r="E50" s="8">
        <f t="shared" si="6"/>
        <v>129016</v>
      </c>
      <c r="F50" s="14">
        <f t="shared" si="1"/>
        <v>11.280708795325994</v>
      </c>
      <c r="G50" s="8">
        <f t="shared" si="6"/>
        <v>326387</v>
      </c>
      <c r="H50" s="14">
        <f t="shared" si="2"/>
        <v>28.53814024291611</v>
      </c>
      <c r="I50" s="8">
        <f t="shared" si="6"/>
        <v>322546</v>
      </c>
      <c r="J50" s="14">
        <f t="shared" si="3"/>
        <v>28.20229660737597</v>
      </c>
      <c r="K50" s="8">
        <f t="shared" si="6"/>
        <v>215562</v>
      </c>
      <c r="L50" s="14">
        <f t="shared" si="4"/>
        <v>18.84798900398448</v>
      </c>
      <c r="M50" s="8">
        <f t="shared" si="6"/>
        <v>150176</v>
      </c>
      <c r="N50" s="14">
        <f t="shared" si="5"/>
        <v>13.13086535039744</v>
      </c>
    </row>
    <row r="51" spans="2:14" ht="48.75" customHeight="1">
      <c r="B51" s="20" t="s">
        <v>97</v>
      </c>
      <c r="C51" s="20"/>
      <c r="D51" s="20"/>
      <c r="E51" s="20"/>
      <c r="F51" s="20"/>
      <c r="G51" s="20"/>
      <c r="H51" s="20"/>
      <c r="I51" s="20"/>
      <c r="J51" s="20"/>
      <c r="K51" s="20"/>
      <c r="L51" s="20"/>
      <c r="M51" s="20"/>
      <c r="N51" s="20"/>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horizontalDpi="600" verticalDpi="600" orientation="landscape" paperSize="9" scale="80"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I43"/>
    </sheetView>
  </sheetViews>
  <sheetFormatPr defaultColWidth="9.140625" defaultRowHeight="12.75"/>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10832</v>
      </c>
      <c r="D2" s="16">
        <v>18936</v>
      </c>
      <c r="E2" s="16">
        <v>2158</v>
      </c>
      <c r="F2" s="16">
        <v>5356</v>
      </c>
      <c r="G2" s="16">
        <v>5077</v>
      </c>
      <c r="H2" s="16">
        <v>3714</v>
      </c>
      <c r="I2" s="16">
        <v>2631</v>
      </c>
    </row>
    <row r="3" spans="1:9" ht="12.75">
      <c r="A3" s="16" t="s">
        <v>47</v>
      </c>
      <c r="B3" s="16" t="s">
        <v>11</v>
      </c>
      <c r="C3" s="16">
        <v>14940</v>
      </c>
      <c r="D3" s="16">
        <v>23833</v>
      </c>
      <c r="E3" s="16">
        <v>2421</v>
      </c>
      <c r="F3" s="16">
        <v>6336</v>
      </c>
      <c r="G3" s="16">
        <v>6706</v>
      </c>
      <c r="H3" s="16">
        <v>4864</v>
      </c>
      <c r="I3" s="16">
        <v>3506</v>
      </c>
    </row>
    <row r="4" spans="1:9" ht="12.75">
      <c r="A4" s="16" t="s">
        <v>58</v>
      </c>
      <c r="B4" s="16" t="s">
        <v>13</v>
      </c>
      <c r="C4" s="16">
        <v>20092</v>
      </c>
      <c r="D4" s="16">
        <v>31165</v>
      </c>
      <c r="E4" s="16">
        <v>3440</v>
      </c>
      <c r="F4" s="16">
        <v>8660</v>
      </c>
      <c r="G4" s="16">
        <v>8680</v>
      </c>
      <c r="H4" s="16">
        <v>5942</v>
      </c>
      <c r="I4" s="16">
        <v>4443</v>
      </c>
    </row>
    <row r="5" spans="1:9" ht="12.75">
      <c r="A5" s="16" t="s">
        <v>2</v>
      </c>
      <c r="B5" s="16" t="s">
        <v>62</v>
      </c>
      <c r="C5" s="16">
        <v>15315</v>
      </c>
      <c r="D5" s="16">
        <v>23841</v>
      </c>
      <c r="E5" s="16">
        <v>2718</v>
      </c>
      <c r="F5" s="16">
        <v>6318</v>
      </c>
      <c r="G5" s="16">
        <v>6625</v>
      </c>
      <c r="H5" s="16">
        <v>5051</v>
      </c>
      <c r="I5" s="16">
        <v>3129</v>
      </c>
    </row>
    <row r="6" spans="1:9" ht="12.75">
      <c r="A6" s="16" t="s">
        <v>1</v>
      </c>
      <c r="B6" s="16" t="s">
        <v>60</v>
      </c>
      <c r="C6" s="16">
        <v>24807</v>
      </c>
      <c r="D6" s="16">
        <v>40049</v>
      </c>
      <c r="E6" s="16">
        <v>4246</v>
      </c>
      <c r="F6" s="16">
        <v>11052</v>
      </c>
      <c r="G6" s="16">
        <v>11831</v>
      </c>
      <c r="H6" s="16">
        <v>7944</v>
      </c>
      <c r="I6" s="16">
        <v>4976</v>
      </c>
    </row>
    <row r="7" spans="1:9" ht="12.75">
      <c r="A7" s="16" t="s">
        <v>21</v>
      </c>
      <c r="B7" s="16" t="s">
        <v>70</v>
      </c>
      <c r="C7" s="16">
        <v>7817</v>
      </c>
      <c r="D7" s="16">
        <v>12093</v>
      </c>
      <c r="E7" s="16">
        <v>1491</v>
      </c>
      <c r="F7" s="16">
        <v>3355</v>
      </c>
      <c r="G7" s="16">
        <v>3260</v>
      </c>
      <c r="H7" s="16">
        <v>2429</v>
      </c>
      <c r="I7" s="16">
        <v>1558</v>
      </c>
    </row>
    <row r="8" spans="1:9" ht="12.75">
      <c r="A8" s="16" t="s">
        <v>18</v>
      </c>
      <c r="B8" s="16" t="s">
        <v>37</v>
      </c>
      <c r="C8" s="16">
        <v>6222</v>
      </c>
      <c r="D8" s="16">
        <v>9535</v>
      </c>
      <c r="E8" s="16">
        <v>979</v>
      </c>
      <c r="F8" s="16">
        <v>2496</v>
      </c>
      <c r="G8" s="16">
        <v>2783</v>
      </c>
      <c r="H8" s="16">
        <v>1947</v>
      </c>
      <c r="I8" s="16">
        <v>1330</v>
      </c>
    </row>
    <row r="9" spans="1:9" ht="12.75">
      <c r="A9" s="16" t="s">
        <v>22</v>
      </c>
      <c r="B9" s="16" t="s">
        <v>74</v>
      </c>
      <c r="C9" s="16">
        <v>24529</v>
      </c>
      <c r="D9" s="16">
        <v>37352</v>
      </c>
      <c r="E9" s="16">
        <v>3541</v>
      </c>
      <c r="F9" s="16">
        <v>10988</v>
      </c>
      <c r="G9" s="16">
        <v>10256</v>
      </c>
      <c r="H9" s="16">
        <v>7123</v>
      </c>
      <c r="I9" s="16">
        <v>5444</v>
      </c>
    </row>
    <row r="10" spans="1:9" ht="12.75">
      <c r="A10" s="16" t="s">
        <v>24</v>
      </c>
      <c r="B10" s="16" t="s">
        <v>71</v>
      </c>
      <c r="C10" s="16">
        <v>8889</v>
      </c>
      <c r="D10" s="16">
        <v>13155</v>
      </c>
      <c r="E10" s="16">
        <v>1347</v>
      </c>
      <c r="F10" s="16">
        <v>3346</v>
      </c>
      <c r="G10" s="16">
        <v>3642</v>
      </c>
      <c r="H10" s="16">
        <v>2882</v>
      </c>
      <c r="I10" s="16">
        <v>1938</v>
      </c>
    </row>
    <row r="11" spans="1:9" ht="12.75">
      <c r="A11" s="16" t="s">
        <v>30</v>
      </c>
      <c r="B11" s="16" t="s">
        <v>45</v>
      </c>
      <c r="C11" s="16">
        <v>179031</v>
      </c>
      <c r="D11" s="16">
        <v>280366</v>
      </c>
      <c r="E11" s="16">
        <v>31222</v>
      </c>
      <c r="F11" s="16">
        <v>86407</v>
      </c>
      <c r="G11" s="16">
        <v>78797</v>
      </c>
      <c r="H11" s="16">
        <v>48077</v>
      </c>
      <c r="I11" s="16">
        <v>35863</v>
      </c>
    </row>
    <row r="12" spans="1:9" ht="12.75">
      <c r="A12" s="16" t="s">
        <v>77</v>
      </c>
      <c r="B12" s="16" t="s">
        <v>16</v>
      </c>
      <c r="C12" s="16">
        <v>12096</v>
      </c>
      <c r="D12" s="16">
        <v>17249</v>
      </c>
      <c r="E12" s="16">
        <v>1844</v>
      </c>
      <c r="F12" s="16">
        <v>4340</v>
      </c>
      <c r="G12" s="16">
        <v>4784</v>
      </c>
      <c r="H12" s="16">
        <v>3654</v>
      </c>
      <c r="I12" s="16">
        <v>2627</v>
      </c>
    </row>
    <row r="13" spans="1:9" ht="12.75">
      <c r="A13" s="16" t="s">
        <v>64</v>
      </c>
      <c r="B13" s="16" t="s">
        <v>12</v>
      </c>
      <c r="C13" s="16">
        <v>7208</v>
      </c>
      <c r="D13" s="16">
        <v>11453</v>
      </c>
      <c r="E13" s="16">
        <v>1360</v>
      </c>
      <c r="F13" s="16">
        <v>2974</v>
      </c>
      <c r="G13" s="16">
        <v>3160</v>
      </c>
      <c r="H13" s="16">
        <v>2426</v>
      </c>
      <c r="I13" s="16">
        <v>1533</v>
      </c>
    </row>
    <row r="14" spans="1:9" ht="12.75">
      <c r="A14" s="16" t="s">
        <v>38</v>
      </c>
      <c r="B14" s="16" t="s">
        <v>3</v>
      </c>
      <c r="C14" s="16">
        <v>6299</v>
      </c>
      <c r="D14" s="16">
        <v>9317</v>
      </c>
      <c r="E14" s="16">
        <v>1105</v>
      </c>
      <c r="F14" s="16">
        <v>2290</v>
      </c>
      <c r="G14" s="16">
        <v>2719</v>
      </c>
      <c r="H14" s="16">
        <v>1896</v>
      </c>
      <c r="I14" s="16">
        <v>1307</v>
      </c>
    </row>
    <row r="15" spans="1:9" ht="12.75">
      <c r="A15" s="16" t="s">
        <v>51</v>
      </c>
      <c r="B15" s="16" t="s">
        <v>43</v>
      </c>
      <c r="C15" s="16">
        <v>37874</v>
      </c>
      <c r="D15" s="16">
        <v>57679</v>
      </c>
      <c r="E15" s="16">
        <v>7289</v>
      </c>
      <c r="F15" s="16">
        <v>17806</v>
      </c>
      <c r="G15" s="16">
        <v>16110</v>
      </c>
      <c r="H15" s="16">
        <v>10080</v>
      </c>
      <c r="I15" s="16">
        <v>6394</v>
      </c>
    </row>
    <row r="16" spans="1:9" ht="12.75">
      <c r="A16" s="16" t="s">
        <v>23</v>
      </c>
      <c r="B16" s="16" t="s">
        <v>40</v>
      </c>
      <c r="C16" s="16">
        <v>30480</v>
      </c>
      <c r="D16" s="16">
        <v>47057</v>
      </c>
      <c r="E16" s="16">
        <v>5891</v>
      </c>
      <c r="F16" s="16">
        <v>13506</v>
      </c>
      <c r="G16" s="16">
        <v>12530</v>
      </c>
      <c r="H16" s="16">
        <v>9138</v>
      </c>
      <c r="I16" s="16">
        <v>5992</v>
      </c>
    </row>
    <row r="17" spans="1:9" ht="12.75">
      <c r="A17" s="16" t="s">
        <v>53</v>
      </c>
      <c r="B17" s="16" t="s">
        <v>4</v>
      </c>
      <c r="C17" s="16">
        <v>4850</v>
      </c>
      <c r="D17" s="16">
        <v>8482</v>
      </c>
      <c r="E17" s="16">
        <v>601</v>
      </c>
      <c r="F17" s="16">
        <v>2030</v>
      </c>
      <c r="G17" s="16">
        <v>2391</v>
      </c>
      <c r="H17" s="16">
        <v>1843</v>
      </c>
      <c r="I17" s="16">
        <v>1617</v>
      </c>
    </row>
    <row r="18" spans="1:9" ht="12.75">
      <c r="A18" s="16" t="s">
        <v>8</v>
      </c>
      <c r="B18" s="16" t="s">
        <v>36</v>
      </c>
      <c r="C18" s="16">
        <v>10114</v>
      </c>
      <c r="D18" s="16">
        <v>16091</v>
      </c>
      <c r="E18" s="16">
        <v>1813</v>
      </c>
      <c r="F18" s="16">
        <v>4415</v>
      </c>
      <c r="G18" s="16">
        <v>4261</v>
      </c>
      <c r="H18" s="16">
        <v>3127</v>
      </c>
      <c r="I18" s="16">
        <v>2475</v>
      </c>
    </row>
    <row r="19" spans="1:9" ht="12.75">
      <c r="A19" s="16" t="s">
        <v>69</v>
      </c>
      <c r="B19" s="16" t="s">
        <v>42</v>
      </c>
      <c r="C19" s="16">
        <v>19192</v>
      </c>
      <c r="D19" s="16">
        <v>28410</v>
      </c>
      <c r="E19" s="16">
        <v>3683</v>
      </c>
      <c r="F19" s="16">
        <v>8136</v>
      </c>
      <c r="G19" s="16">
        <v>7778</v>
      </c>
      <c r="H19" s="16">
        <v>5285</v>
      </c>
      <c r="I19" s="16">
        <v>3528</v>
      </c>
    </row>
    <row r="20" spans="1:9" ht="12.75">
      <c r="A20" s="16" t="s">
        <v>6</v>
      </c>
      <c r="B20" s="16" t="s">
        <v>57</v>
      </c>
      <c r="C20" s="16">
        <v>14534</v>
      </c>
      <c r="D20" s="16">
        <v>21200</v>
      </c>
      <c r="E20" s="16">
        <v>2573</v>
      </c>
      <c r="F20" s="16">
        <v>6023</v>
      </c>
      <c r="G20" s="16">
        <v>6173</v>
      </c>
      <c r="H20" s="16">
        <v>3862</v>
      </c>
      <c r="I20" s="16">
        <v>2569</v>
      </c>
    </row>
    <row r="21" spans="1:9" ht="12.75">
      <c r="A21" s="16" t="s">
        <v>10</v>
      </c>
      <c r="B21" s="16" t="s">
        <v>65</v>
      </c>
      <c r="C21" s="16">
        <v>6550</v>
      </c>
      <c r="D21" s="16">
        <v>9032</v>
      </c>
      <c r="E21" s="16">
        <v>1411</v>
      </c>
      <c r="F21" s="16">
        <v>2354</v>
      </c>
      <c r="G21" s="16">
        <v>2540</v>
      </c>
      <c r="H21" s="16">
        <v>1584</v>
      </c>
      <c r="I21" s="16">
        <v>1143</v>
      </c>
    </row>
    <row r="22" spans="1:9" ht="12.75">
      <c r="A22" s="16" t="s">
        <v>61</v>
      </c>
      <c r="B22" s="16" t="s">
        <v>25</v>
      </c>
      <c r="C22" s="16">
        <v>7693</v>
      </c>
      <c r="D22" s="16">
        <v>10910</v>
      </c>
      <c r="E22" s="16">
        <v>1456</v>
      </c>
      <c r="F22" s="16">
        <v>3038</v>
      </c>
      <c r="G22" s="16">
        <v>2982</v>
      </c>
      <c r="H22" s="16">
        <v>2134</v>
      </c>
      <c r="I22" s="16">
        <v>1300</v>
      </c>
    </row>
    <row r="23" spans="1:9" ht="12.75">
      <c r="A23" s="16" t="s">
        <v>27</v>
      </c>
      <c r="B23" s="16" t="s">
        <v>41</v>
      </c>
      <c r="C23" s="16">
        <v>8961</v>
      </c>
      <c r="D23" s="16">
        <v>15702</v>
      </c>
      <c r="E23" s="16">
        <v>1095</v>
      </c>
      <c r="F23" s="16">
        <v>4185</v>
      </c>
      <c r="G23" s="16">
        <v>4707</v>
      </c>
      <c r="H23" s="16">
        <v>3189</v>
      </c>
      <c r="I23" s="16">
        <v>2526</v>
      </c>
    </row>
    <row r="24" spans="1:9" ht="12.75">
      <c r="A24" s="16" t="s">
        <v>46</v>
      </c>
      <c r="B24" s="16" t="s">
        <v>56</v>
      </c>
      <c r="C24" s="16">
        <v>13086</v>
      </c>
      <c r="D24" s="16">
        <v>19420</v>
      </c>
      <c r="E24" s="16">
        <v>2331</v>
      </c>
      <c r="F24" s="16">
        <v>4946</v>
      </c>
      <c r="G24" s="16">
        <v>5947</v>
      </c>
      <c r="H24" s="16">
        <v>3822</v>
      </c>
      <c r="I24" s="16">
        <v>2374</v>
      </c>
    </row>
    <row r="25" spans="1:9" ht="12.75">
      <c r="A25" s="16" t="s">
        <v>5</v>
      </c>
      <c r="B25" s="16" t="s">
        <v>33</v>
      </c>
      <c r="C25" s="16">
        <v>5100</v>
      </c>
      <c r="D25" s="16">
        <v>7739</v>
      </c>
      <c r="E25" s="16">
        <v>949</v>
      </c>
      <c r="F25" s="16">
        <v>1799</v>
      </c>
      <c r="G25" s="16">
        <v>2294</v>
      </c>
      <c r="H25" s="16">
        <v>1556</v>
      </c>
      <c r="I25" s="16">
        <v>1141</v>
      </c>
    </row>
    <row r="26" spans="1:9" ht="12.75">
      <c r="A26" s="16" t="s">
        <v>83</v>
      </c>
      <c r="B26" s="16" t="s">
        <v>44</v>
      </c>
      <c r="C26" s="16">
        <v>22351</v>
      </c>
      <c r="D26" s="16">
        <v>35267</v>
      </c>
      <c r="E26" s="16">
        <v>4778</v>
      </c>
      <c r="F26" s="16">
        <v>10835</v>
      </c>
      <c r="G26" s="16">
        <v>9596</v>
      </c>
      <c r="H26" s="16">
        <v>5821</v>
      </c>
      <c r="I26" s="16">
        <v>4237</v>
      </c>
    </row>
    <row r="27" spans="1:9" ht="12.75">
      <c r="A27" s="16" t="s">
        <v>67</v>
      </c>
      <c r="B27" s="16" t="s">
        <v>50</v>
      </c>
      <c r="C27" s="16">
        <v>25590</v>
      </c>
      <c r="D27" s="16">
        <v>40057</v>
      </c>
      <c r="E27" s="16">
        <v>5194</v>
      </c>
      <c r="F27" s="16">
        <v>12841</v>
      </c>
      <c r="G27" s="16">
        <v>11666</v>
      </c>
      <c r="H27" s="16">
        <v>5995</v>
      </c>
      <c r="I27" s="16">
        <v>4361</v>
      </c>
    </row>
    <row r="28" spans="1:9" ht="12.75">
      <c r="A28" s="16" t="s">
        <v>26</v>
      </c>
      <c r="B28" s="16" t="s">
        <v>34</v>
      </c>
      <c r="C28" s="16">
        <v>13817</v>
      </c>
      <c r="D28" s="16">
        <v>22287</v>
      </c>
      <c r="E28" s="16">
        <v>2414</v>
      </c>
      <c r="F28" s="16">
        <v>6024</v>
      </c>
      <c r="G28" s="16">
        <v>6527</v>
      </c>
      <c r="H28" s="16">
        <v>4634</v>
      </c>
      <c r="I28" s="16">
        <v>2688</v>
      </c>
    </row>
    <row r="29" spans="1:9" ht="12.75">
      <c r="A29" s="16" t="s">
        <v>20</v>
      </c>
      <c r="B29" s="16" t="s">
        <v>15</v>
      </c>
      <c r="C29" s="16">
        <v>5060</v>
      </c>
      <c r="D29" s="16">
        <v>7301</v>
      </c>
      <c r="E29" s="16">
        <v>833</v>
      </c>
      <c r="F29" s="16">
        <v>1889</v>
      </c>
      <c r="G29" s="16">
        <v>1972</v>
      </c>
      <c r="H29" s="16">
        <v>1593</v>
      </c>
      <c r="I29" s="16">
        <v>1014</v>
      </c>
    </row>
    <row r="30" spans="1:9" ht="12.75">
      <c r="A30" s="16" t="s">
        <v>82</v>
      </c>
      <c r="B30" s="16" t="s">
        <v>54</v>
      </c>
      <c r="C30" s="16">
        <v>16025</v>
      </c>
      <c r="D30" s="16">
        <v>26263</v>
      </c>
      <c r="E30" s="16">
        <v>2494</v>
      </c>
      <c r="F30" s="16">
        <v>6952</v>
      </c>
      <c r="G30" s="16">
        <v>7929</v>
      </c>
      <c r="H30" s="16">
        <v>5362</v>
      </c>
      <c r="I30" s="16">
        <v>3526</v>
      </c>
    </row>
    <row r="31" spans="1:9" ht="12.75">
      <c r="A31" s="16" t="s">
        <v>32</v>
      </c>
      <c r="B31" s="16" t="s">
        <v>52</v>
      </c>
      <c r="C31" s="16">
        <v>11163</v>
      </c>
      <c r="D31" s="16">
        <v>17004</v>
      </c>
      <c r="E31" s="16">
        <v>1702</v>
      </c>
      <c r="F31" s="16">
        <v>4312</v>
      </c>
      <c r="G31" s="16">
        <v>4936</v>
      </c>
      <c r="H31" s="16">
        <v>3534</v>
      </c>
      <c r="I31" s="16">
        <v>2520</v>
      </c>
    </row>
    <row r="32" spans="1:9" ht="12.75">
      <c r="A32" s="16" t="s">
        <v>0</v>
      </c>
      <c r="B32" s="16" t="s">
        <v>55</v>
      </c>
      <c r="C32" s="16">
        <v>9049</v>
      </c>
      <c r="D32" s="16">
        <v>13291</v>
      </c>
      <c r="E32" s="16">
        <v>1609</v>
      </c>
      <c r="F32" s="16">
        <v>3602</v>
      </c>
      <c r="G32" s="16">
        <v>3526</v>
      </c>
      <c r="H32" s="16">
        <v>2783</v>
      </c>
      <c r="I32" s="16">
        <v>1771</v>
      </c>
    </row>
    <row r="33" spans="1:9" ht="12.75">
      <c r="A33" s="16" t="s">
        <v>72</v>
      </c>
      <c r="B33" s="16" t="s">
        <v>28</v>
      </c>
      <c r="C33" s="16">
        <v>23398</v>
      </c>
      <c r="D33" s="16">
        <v>37035</v>
      </c>
      <c r="E33" s="16">
        <v>3826</v>
      </c>
      <c r="F33" s="16">
        <v>9794</v>
      </c>
      <c r="G33" s="16">
        <v>11140</v>
      </c>
      <c r="H33" s="16">
        <v>7182</v>
      </c>
      <c r="I33" s="16">
        <v>5093</v>
      </c>
    </row>
    <row r="34" spans="1:9" ht="12.75">
      <c r="A34" s="16" t="s">
        <v>49</v>
      </c>
      <c r="B34" s="16" t="s">
        <v>79</v>
      </c>
      <c r="C34" s="16">
        <v>9442</v>
      </c>
      <c r="D34" s="16">
        <v>15014</v>
      </c>
      <c r="E34" s="16">
        <v>1659</v>
      </c>
      <c r="F34" s="16">
        <v>4048</v>
      </c>
      <c r="G34" s="16">
        <v>4278</v>
      </c>
      <c r="H34" s="16">
        <v>3091</v>
      </c>
      <c r="I34" s="16">
        <v>1938</v>
      </c>
    </row>
    <row r="35" spans="1:9" ht="12.75">
      <c r="A35" s="16" t="s">
        <v>76</v>
      </c>
      <c r="B35" s="16" t="s">
        <v>84</v>
      </c>
      <c r="C35" s="16">
        <v>5700</v>
      </c>
      <c r="D35" s="16">
        <v>8831</v>
      </c>
      <c r="E35" s="16">
        <v>1099</v>
      </c>
      <c r="F35" s="16">
        <v>2382</v>
      </c>
      <c r="G35" s="16">
        <v>2603</v>
      </c>
      <c r="H35" s="16">
        <v>1735</v>
      </c>
      <c r="I35" s="16">
        <v>1012</v>
      </c>
    </row>
    <row r="36" spans="1:9" ht="12.75">
      <c r="A36" s="16" t="s">
        <v>9</v>
      </c>
      <c r="B36" s="16" t="s">
        <v>35</v>
      </c>
      <c r="C36" s="16">
        <v>13229</v>
      </c>
      <c r="D36" s="16">
        <v>20289</v>
      </c>
      <c r="E36" s="16">
        <v>1948</v>
      </c>
      <c r="F36" s="16">
        <v>6046</v>
      </c>
      <c r="G36" s="16">
        <v>5691</v>
      </c>
      <c r="H36" s="16">
        <v>3938</v>
      </c>
      <c r="I36" s="16">
        <v>2666</v>
      </c>
    </row>
    <row r="37" spans="1:9" ht="12.75">
      <c r="A37" s="16" t="s">
        <v>73</v>
      </c>
      <c r="B37" s="16" t="s">
        <v>78</v>
      </c>
      <c r="C37" s="16">
        <v>13563</v>
      </c>
      <c r="D37" s="16">
        <v>21605</v>
      </c>
      <c r="E37" s="16">
        <v>2508</v>
      </c>
      <c r="F37" s="16">
        <v>5687</v>
      </c>
      <c r="G37" s="16">
        <v>6333</v>
      </c>
      <c r="H37" s="16">
        <v>4072</v>
      </c>
      <c r="I37" s="16">
        <v>3005</v>
      </c>
    </row>
    <row r="38" spans="1:9" ht="12.75">
      <c r="A38" s="16" t="s">
        <v>29</v>
      </c>
      <c r="B38" s="16" t="s">
        <v>75</v>
      </c>
      <c r="C38" s="16">
        <v>8029</v>
      </c>
      <c r="D38" s="16">
        <v>11993</v>
      </c>
      <c r="E38" s="16">
        <v>1485</v>
      </c>
      <c r="F38" s="16">
        <v>3153</v>
      </c>
      <c r="G38" s="16">
        <v>3162</v>
      </c>
      <c r="H38" s="16">
        <v>2269</v>
      </c>
      <c r="I38" s="16">
        <v>1924</v>
      </c>
    </row>
    <row r="39" spans="1:9" ht="12.75">
      <c r="A39" s="16" t="s">
        <v>68</v>
      </c>
      <c r="B39" s="16" t="s">
        <v>14</v>
      </c>
      <c r="C39" s="16">
        <v>34255</v>
      </c>
      <c r="D39" s="16">
        <v>54148</v>
      </c>
      <c r="E39" s="16">
        <v>5787</v>
      </c>
      <c r="F39" s="16">
        <v>15713</v>
      </c>
      <c r="G39" s="16">
        <v>15136</v>
      </c>
      <c r="H39" s="16">
        <v>10570</v>
      </c>
      <c r="I39" s="16">
        <v>6942</v>
      </c>
    </row>
    <row r="40" spans="1:9" ht="12.75">
      <c r="A40" s="16" t="s">
        <v>19</v>
      </c>
      <c r="B40" s="16" t="s">
        <v>81</v>
      </c>
      <c r="C40" s="16">
        <v>5996</v>
      </c>
      <c r="D40" s="16">
        <v>9387</v>
      </c>
      <c r="E40" s="16">
        <v>1017</v>
      </c>
      <c r="F40" s="16">
        <v>2273</v>
      </c>
      <c r="G40" s="16">
        <v>2424</v>
      </c>
      <c r="H40" s="16">
        <v>2259</v>
      </c>
      <c r="I40" s="16">
        <v>1414</v>
      </c>
    </row>
    <row r="41" spans="1:9" ht="12.75">
      <c r="A41" s="16" t="s">
        <v>48</v>
      </c>
      <c r="B41" s="16" t="s">
        <v>17</v>
      </c>
      <c r="C41" s="16">
        <v>5848</v>
      </c>
      <c r="D41" s="16">
        <v>8579</v>
      </c>
      <c r="E41" s="16">
        <v>999</v>
      </c>
      <c r="F41" s="16">
        <v>2161</v>
      </c>
      <c r="G41" s="16">
        <v>2456</v>
      </c>
      <c r="H41" s="16">
        <v>1894</v>
      </c>
      <c r="I41" s="16">
        <v>1069</v>
      </c>
    </row>
    <row r="42" spans="1:9" ht="12.75">
      <c r="A42" s="16" t="s">
        <v>59</v>
      </c>
      <c r="B42" s="16" t="s">
        <v>80</v>
      </c>
      <c r="C42" s="16">
        <v>9026</v>
      </c>
      <c r="D42" s="16">
        <v>14375</v>
      </c>
      <c r="E42" s="16">
        <v>1574</v>
      </c>
      <c r="F42" s="16">
        <v>3724</v>
      </c>
      <c r="G42" s="16">
        <v>4011</v>
      </c>
      <c r="H42" s="16">
        <v>2970</v>
      </c>
      <c r="I42" s="16">
        <v>2096</v>
      </c>
    </row>
    <row r="43" spans="1:9" ht="12.75">
      <c r="A43" s="16" t="s">
        <v>63</v>
      </c>
      <c r="B43" s="16" t="s">
        <v>31</v>
      </c>
      <c r="C43" s="16">
        <v>7543</v>
      </c>
      <c r="D43" s="16">
        <v>10895</v>
      </c>
      <c r="E43" s="16">
        <v>1126</v>
      </c>
      <c r="F43" s="16">
        <v>2795</v>
      </c>
      <c r="G43" s="16">
        <v>3127</v>
      </c>
      <c r="H43" s="16">
        <v>2291</v>
      </c>
      <c r="I43" s="16">
        <v>1556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2013-12-05T09:53:46Z</cp:lastPrinted>
  <dcterms:created xsi:type="dcterms:W3CDTF">2013-08-22T12:02:29Z</dcterms:created>
  <dcterms:modified xsi:type="dcterms:W3CDTF">2014-07-29T08:34:02Z</dcterms:modified>
  <cp:category/>
  <cp:version/>
  <cp:contentType/>
  <cp:contentStatus/>
</cp:coreProperties>
</file>